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328"/>
  <workbookPr defaultThemeVersion="124226"/>
  <mc:AlternateContent xmlns:mc="http://schemas.openxmlformats.org/markup-compatibility/2006">
    <mc:Choice Requires="x15">
      <x15ac:absPath xmlns:x15ac="http://schemas.microsoft.com/office/spreadsheetml/2010/11/ac" url="M:\MetrologyLaboratory\Documentacion\"/>
    </mc:Choice>
  </mc:AlternateContent>
  <xr:revisionPtr revIDLastSave="0" documentId="13_ncr:1_{3EC44546-2F6B-4AF0-9238-46B455ADA908}" xr6:coauthVersionLast="47" xr6:coauthVersionMax="47" xr10:uidLastSave="{00000000-0000-0000-0000-000000000000}"/>
  <bookViews>
    <workbookView xWindow="-28920" yWindow="-120" windowWidth="29040" windowHeight="15840" activeTab="2" xr2:uid="{00000000-000D-0000-FFFF-FFFF00000000}"/>
  </bookViews>
  <sheets>
    <sheet name="PROGRAMA" sheetId="3" r:id="rId1"/>
    <sheet name="AVANCES" sheetId="5" r:id="rId2"/>
    <sheet name="Administrar" sheetId="7" r:id="rId3"/>
    <sheet name="Sheet1" sheetId="6" r:id="rId4"/>
  </sheets>
  <definedNames>
    <definedName name="_xlnm._FilterDatabase" localSheetId="1" hidden="1">AVANCES!$F$1:$F$120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86" i="5" l="1"/>
  <c r="S82" i="5"/>
  <c r="S84" i="5"/>
  <c r="S80" i="5"/>
  <c r="S78" i="5"/>
  <c r="S76" i="5"/>
  <c r="S72" i="5"/>
  <c r="S74" i="5"/>
  <c r="S70" i="5"/>
  <c r="S117" i="5"/>
  <c r="S116" i="5"/>
  <c r="S114" i="5"/>
  <c r="S112" i="5"/>
  <c r="S110" i="5"/>
  <c r="S108" i="5"/>
  <c r="S102" i="5"/>
  <c r="S104" i="5"/>
  <c r="S106" i="5"/>
  <c r="S96" i="5"/>
  <c r="S98" i="5"/>
  <c r="S100" i="5"/>
  <c r="S94" i="5"/>
  <c r="S92" i="5"/>
  <c r="S88" i="5"/>
  <c r="S90" i="5"/>
  <c r="S50" i="5"/>
  <c r="S52" i="5"/>
  <c r="S54" i="5"/>
  <c r="S56" i="5"/>
  <c r="S58" i="5"/>
  <c r="S60" i="5"/>
  <c r="S62" i="5"/>
  <c r="S64" i="5"/>
  <c r="S66" i="5"/>
  <c r="S68" i="5"/>
  <c r="S40" i="5"/>
  <c r="S42" i="5"/>
  <c r="S44" i="5"/>
  <c r="S46" i="5"/>
  <c r="S48" i="5"/>
  <c r="S14" i="5"/>
  <c r="S16" i="5"/>
  <c r="S18" i="5"/>
  <c r="S20" i="5"/>
  <c r="S22" i="5"/>
  <c r="S24" i="5"/>
  <c r="S26" i="5"/>
  <c r="S28" i="5"/>
  <c r="S30" i="5"/>
  <c r="S32" i="5"/>
  <c r="S34" i="5"/>
  <c r="S36" i="5"/>
  <c r="S38" i="5"/>
  <c r="S10" i="5"/>
  <c r="S12" i="5"/>
  <c r="S8" i="5"/>
  <c r="S118" i="5" l="1"/>
  <c r="S119" i="5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Ex-Bejarano Carmen</author>
  </authors>
  <commentList>
    <comment ref="D8" authorId="0" shapeId="0" xr:uid="{00000000-0006-0000-0000-000003000000}">
      <text>
        <r>
          <rPr>
            <b/>
            <sz val="14"/>
            <color indexed="81"/>
            <rFont val="Tahoma"/>
            <family val="2"/>
          </rPr>
          <t>PROGRAMA DE ESPUMA M-1 ARMREST</t>
        </r>
      </text>
    </comment>
    <comment ref="D10" authorId="0" shapeId="0" xr:uid="{00000000-0006-0000-0000-000004000000}">
      <text>
        <r>
          <rPr>
            <b/>
            <sz val="16"/>
            <color indexed="81"/>
            <rFont val="Tahoma"/>
            <family val="2"/>
          </rPr>
          <t>PROGRAMA DE ESPUMA KL ARMREST</t>
        </r>
      </text>
    </comment>
    <comment ref="D12" authorId="0" shapeId="0" xr:uid="{00000000-0006-0000-0000-000007000000}">
      <text>
        <r>
          <rPr>
            <b/>
            <sz val="14"/>
            <color indexed="81"/>
            <rFont val="Tahoma"/>
            <family val="2"/>
          </rPr>
          <t>Programa de Espuma  Armrest CD-539</t>
        </r>
      </text>
    </comment>
    <comment ref="D14" authorId="0" shapeId="0" xr:uid="{00000000-0006-0000-0000-000008000000}">
      <text>
        <r>
          <rPr>
            <b/>
            <sz val="10"/>
            <color indexed="81"/>
            <rFont val="Tahoma"/>
            <family val="2"/>
          </rPr>
          <t xml:space="preserve">Programa de Espuma  BR Small Module </t>
        </r>
      </text>
    </comment>
    <comment ref="D16" authorId="0" shapeId="0" xr:uid="{00000000-0006-0000-0000-000009000000}">
      <text>
        <r>
          <rPr>
            <b/>
            <sz val="10"/>
            <color indexed="81"/>
            <rFont val="Tahoma"/>
            <family val="2"/>
          </rPr>
          <t>Programa de Espuma  BR Small Modul</t>
        </r>
        <r>
          <rPr>
            <b/>
            <sz val="9"/>
            <color indexed="81"/>
            <rFont val="Tahoma"/>
            <family val="2"/>
          </rPr>
          <t xml:space="preserve">e </t>
        </r>
      </text>
    </comment>
    <comment ref="D18" authorId="0" shapeId="0" xr:uid="{00000000-0006-0000-0000-00000A000000}">
      <text>
        <r>
          <rPr>
            <b/>
            <sz val="16"/>
            <color indexed="81"/>
            <rFont val="Tahoma"/>
            <family val="2"/>
          </rPr>
          <t>Programa de Espuma D-544 4015-DI- (40-20-40)</t>
        </r>
      </text>
    </comment>
    <comment ref="D20" authorId="0" shapeId="0" xr:uid="{00000000-0006-0000-0000-00000B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22" authorId="0" shapeId="0" xr:uid="{00000000-0006-0000-0000-00000C000000}">
      <text>
        <r>
          <rPr>
            <b/>
            <sz val="16"/>
            <color indexed="81"/>
            <rFont val="Tahoma"/>
            <family val="2"/>
          </rPr>
          <t>Programa de Espuma D-544 4015-DI-500 (40-20-40)</t>
        </r>
      </text>
    </comment>
    <comment ref="D24" authorId="0" shapeId="0" xr:uid="{00000000-0006-0000-0000-00000D000000}">
      <text>
        <r>
          <rPr>
            <b/>
            <sz val="22"/>
            <color indexed="81"/>
            <rFont val="Tahoma"/>
            <family val="2"/>
          </rPr>
          <t>Programa de Espuma HR U-544</t>
        </r>
      </text>
    </comment>
    <comment ref="D26" authorId="0" shapeId="0" xr:uid="{00000000-0006-0000-0000-00000E000000}">
      <text>
        <r>
          <rPr>
            <b/>
            <sz val="18"/>
            <color indexed="81"/>
            <rFont val="Tahoma"/>
            <family val="2"/>
          </rPr>
          <t xml:space="preserve">Programa de Espuma Amrest U55X ACTUAL
</t>
        </r>
      </text>
    </comment>
    <comment ref="D28" authorId="0" shapeId="0" xr:uid="{00000000-0006-0000-0000-00000F000000}">
      <text>
        <r>
          <rPr>
            <b/>
            <sz val="16"/>
            <color indexed="81"/>
            <rFont val="Tahoma"/>
            <family val="2"/>
          </rPr>
          <t>Programa de Espuma Amrest U55X ACTUAL</t>
        </r>
      </text>
    </comment>
    <comment ref="D30" authorId="0" shapeId="0" xr:uid="{00000000-0006-0000-0000-000010000000}">
      <text>
        <r>
          <rPr>
            <b/>
            <sz val="20"/>
            <color indexed="81"/>
            <rFont val="Tahoma"/>
            <family val="2"/>
          </rPr>
          <t>Programa de Espuma  G01 FR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32" authorId="0" shapeId="0" xr:uid="{00000000-0006-0000-0000-000011000000}">
      <text>
        <r>
          <rPr>
            <b/>
            <sz val="20"/>
            <color indexed="81"/>
            <rFont val="Tahoma"/>
            <family val="2"/>
          </rPr>
          <t>Programa de Espuma  G01 OTR</t>
        </r>
      </text>
    </comment>
    <comment ref="D34" authorId="0" shapeId="0" xr:uid="{00000000-0006-0000-0000-000012000000}">
      <text>
        <r>
          <rPr>
            <b/>
            <sz val="20"/>
            <color indexed="81"/>
            <rFont val="Tahoma"/>
            <family val="2"/>
          </rPr>
          <t>Programa de Espuma  G01 CTR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36" authorId="0" shapeId="0" xr:uid="{00000000-0006-0000-0000-000013000000}">
      <text>
        <r>
          <rPr>
            <b/>
            <sz val="14"/>
            <color indexed="81"/>
            <rFont val="Tahoma"/>
            <family val="2"/>
          </rPr>
          <t xml:space="preserve">
PROGRAMA ARMREST G01</t>
        </r>
      </text>
    </comment>
    <comment ref="D38" authorId="0" shapeId="0" xr:uid="{00000000-0006-0000-0000-000014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44" authorId="0" shapeId="0" xr:uid="{00000000-0006-0000-0000-000015000000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46" authorId="0" shapeId="0" xr:uid="{00000000-0006-0000-0000-000016000000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48" authorId="0" shapeId="0" xr:uid="{00000000-0006-0000-0000-000017000000}">
      <text>
        <r>
          <rPr>
            <b/>
            <sz val="16"/>
            <color indexed="81"/>
            <rFont val="Tahoma"/>
            <family val="2"/>
          </rPr>
          <t xml:space="preserve">Programa de Espuma BR-167 HANDLE </t>
        </r>
      </text>
    </comment>
    <comment ref="D50" authorId="0" shapeId="0" xr:uid="{00000000-0006-0000-0000-000018000000}">
      <text>
        <r>
          <rPr>
            <b/>
            <sz val="16"/>
            <color indexed="81"/>
            <rFont val="Tahoma"/>
            <family val="2"/>
          </rPr>
          <t>Programa de Espuma BR-167 HANDLE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52" authorId="0" shapeId="0" xr:uid="{00000000-0006-0000-0000-000019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54" authorId="0" shapeId="0" xr:uid="{00000000-0006-0000-0000-00001A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56" authorId="0" shapeId="0" xr:uid="{00000000-0006-0000-0000-00001B000000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D58" authorId="0" shapeId="0" xr:uid="{00000000-0006-0000-0000-00001C000000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D60" authorId="0" shapeId="0" xr:uid="{00000000-0006-0000-0000-00001D000000}">
      <text>
        <r>
          <rPr>
            <b/>
            <sz val="16"/>
            <color indexed="81"/>
            <rFont val="Tahoma"/>
            <family val="2"/>
          </rPr>
          <t>Programa de Espuma Deckel BR-167 S-Calentador</t>
        </r>
      </text>
    </comment>
    <comment ref="D62" authorId="0" shapeId="0" xr:uid="{00000000-0006-0000-0000-00001E000000}">
      <text>
        <r>
          <rPr>
            <b/>
            <sz val="16"/>
            <color indexed="81"/>
            <rFont val="Tahoma"/>
            <family val="2"/>
          </rPr>
          <t>Programa de Espuma Deckel BR-167 S-Calentador</t>
        </r>
      </text>
    </comment>
    <comment ref="D64" authorId="0" shapeId="0" xr:uid="{00000000-0006-0000-0000-00001F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66" authorId="0" shapeId="0" xr:uid="{00000000-0006-0000-0000-000020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68" authorId="0" shapeId="0" xr:uid="{00000000-0006-0000-0000-000021000000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70" authorId="0" shapeId="0" xr:uid="{00000000-0006-0000-0000-000022000000}">
      <text>
        <r>
          <rPr>
            <b/>
            <sz val="11"/>
            <color indexed="81"/>
            <rFont val="Tahoma"/>
            <family val="2"/>
          </rPr>
          <t xml:space="preserve">Programa de Espuma  BR Small Module </t>
        </r>
      </text>
    </comment>
    <comment ref="D74" authorId="0" shapeId="0" xr:uid="{00000000-0006-0000-0000-000023000000}">
      <text>
        <r>
          <rPr>
            <b/>
            <sz val="11"/>
            <color indexed="81"/>
            <rFont val="Tahoma"/>
            <family val="2"/>
          </rPr>
          <t xml:space="preserve">Programa de Espuma  BR Small Module </t>
        </r>
      </text>
    </comment>
    <comment ref="D76" authorId="0" shapeId="0" xr:uid="{00000000-0006-0000-0000-000024000000}">
      <text>
        <r>
          <rPr>
            <b/>
            <sz val="18"/>
            <color indexed="81"/>
            <rFont val="Tahoma"/>
            <family val="2"/>
          </rPr>
          <t>Programa Foam G05 CTR CON TUBO BMW</t>
        </r>
      </text>
    </comment>
    <comment ref="D80" authorId="0" shapeId="0" xr:uid="{00000000-0006-0000-0000-000025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86" authorId="0" shapeId="0" xr:uid="{00000000-0006-0000-0000-000026000000}">
      <text>
        <r>
          <rPr>
            <b/>
            <sz val="18"/>
            <color indexed="81"/>
            <rFont val="Tahoma"/>
            <family val="2"/>
          </rPr>
          <t>Programa de Espuma  G07 CTR</t>
        </r>
      </text>
    </comment>
    <comment ref="D96" authorId="0" shapeId="0" xr:uid="{00000000-0006-0000-0000-000027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98" authorId="0" shapeId="0" xr:uid="{00000000-0006-0000-0000-00002A000000}">
      <text>
        <r>
          <rPr>
            <b/>
            <sz val="9"/>
            <color indexed="81"/>
            <rFont val="Tahoma"/>
            <family val="2"/>
          </rPr>
          <t>PROGRAMA CHRYSLER HR OTR M-1</t>
        </r>
      </text>
    </comment>
    <comment ref="D100" authorId="0" shapeId="0" xr:uid="{00000000-0006-0000-0000-00002B000000}">
      <text>
        <r>
          <rPr>
            <b/>
            <sz val="9"/>
            <color indexed="81"/>
            <rFont val="Tahoma"/>
            <family val="2"/>
          </rPr>
          <t>PROGRAMA CHRYSLER HR CTR M-1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102" authorId="0" shapeId="0" xr:uid="{00000000-0006-0000-0000-00002C000000}">
      <text>
        <r>
          <rPr>
            <b/>
            <sz val="9"/>
            <color indexed="81"/>
            <rFont val="Tahoma"/>
            <family val="2"/>
          </rPr>
          <t>PROGRAMA CHRYSLER HR KL FR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104" authorId="0" shapeId="0" xr:uid="{00000000-0006-0000-0000-00002D000000}">
      <text>
        <r>
          <rPr>
            <b/>
            <sz val="9"/>
            <color indexed="81"/>
            <rFont val="Tahoma"/>
            <family val="2"/>
          </rPr>
          <t>PROGRAMA HR KL OTR.zp2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Ex-Bejarano Carmen</author>
  </authors>
  <commentList>
    <comment ref="D8" authorId="0" shapeId="0" xr:uid="{00000000-0006-0000-0200-000001000000}">
      <text>
        <r>
          <rPr>
            <b/>
            <sz val="18"/>
            <color indexed="81"/>
            <rFont val="Tahoma"/>
            <family val="2"/>
          </rPr>
          <t xml:space="preserve">Programa de Espuma  BR Small Module </t>
        </r>
      </text>
    </comment>
    <comment ref="D10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14" authorId="0" shapeId="0" xr:uid="{00000000-0006-0000-0200-000003000000}">
      <text>
        <r>
          <rPr>
            <b/>
            <sz val="14"/>
            <color indexed="81"/>
            <rFont val="Tahoma"/>
            <family val="2"/>
          </rPr>
          <t>PROGRAMA DE ESPUMA M-1 ARMREST</t>
        </r>
      </text>
    </comment>
    <comment ref="D16" authorId="0" shapeId="0" xr:uid="{00000000-0006-0000-0200-000004000000}">
      <text>
        <r>
          <rPr>
            <b/>
            <sz val="16"/>
            <color indexed="81"/>
            <rFont val="Tahoma"/>
            <family val="2"/>
          </rPr>
          <t>PROGRAMA DE ESPUMA KL ARMREST</t>
        </r>
      </text>
    </comment>
    <comment ref="D18" authorId="0" shapeId="0" xr:uid="{00000000-0006-0000-0200-000005000000}">
      <text>
        <r>
          <rPr>
            <b/>
            <sz val="18"/>
            <color indexed="81"/>
            <rFont val="Tahoma"/>
            <family val="2"/>
          </rPr>
          <t xml:space="preserve">Programa de Espuma  BR 205 </t>
        </r>
      </text>
    </comment>
    <comment ref="D20" authorId="0" shapeId="0" xr:uid="{00000000-0006-0000-0200-000006000000}">
      <text>
        <r>
          <rPr>
            <b/>
            <sz val="18"/>
            <color indexed="81"/>
            <rFont val="Tahoma"/>
            <family val="2"/>
          </rPr>
          <t>Programa de Espuma  BR 205</t>
        </r>
      </text>
    </comment>
    <comment ref="D22" authorId="0" shapeId="0" xr:uid="{00000000-0006-0000-0200-000007000000}">
      <text>
        <r>
          <rPr>
            <b/>
            <sz val="14"/>
            <color indexed="81"/>
            <rFont val="Tahoma"/>
            <family val="2"/>
          </rPr>
          <t>Programa de Espuma  Armrest CD-539</t>
        </r>
      </text>
    </comment>
    <comment ref="D24" authorId="0" shapeId="0" xr:uid="{00000000-0006-0000-0200-000008000000}">
      <text>
        <r>
          <rPr>
            <b/>
            <sz val="10"/>
            <color indexed="81"/>
            <rFont val="Tahoma"/>
            <family val="2"/>
          </rPr>
          <t xml:space="preserve">Programa de Espuma  BR Small Module </t>
        </r>
      </text>
    </comment>
    <comment ref="D26" authorId="0" shapeId="0" xr:uid="{00000000-0006-0000-0200-000009000000}">
      <text>
        <r>
          <rPr>
            <b/>
            <sz val="10"/>
            <color indexed="81"/>
            <rFont val="Tahoma"/>
            <family val="2"/>
          </rPr>
          <t>Programa de Espuma  BR Small Modul</t>
        </r>
        <r>
          <rPr>
            <b/>
            <sz val="9"/>
            <color indexed="81"/>
            <rFont val="Tahoma"/>
            <family val="2"/>
          </rPr>
          <t xml:space="preserve">e </t>
        </r>
      </text>
    </comment>
    <comment ref="D28" authorId="0" shapeId="0" xr:uid="{00000000-0006-0000-0200-00000A000000}">
      <text>
        <r>
          <rPr>
            <b/>
            <sz val="16"/>
            <color indexed="81"/>
            <rFont val="Tahoma"/>
            <family val="2"/>
          </rPr>
          <t>Programa de Espuma D-544 4015-DI- (40-20-40)</t>
        </r>
      </text>
    </comment>
    <comment ref="D30" authorId="0" shapeId="0" xr:uid="{00000000-0006-0000-0200-00000B000000}">
      <text>
        <r>
          <rPr>
            <b/>
            <sz val="16"/>
            <color indexed="81"/>
            <rFont val="Tahoma"/>
            <family val="2"/>
          </rPr>
          <t>Programa de Espuma D-544 4015-DI-500 (40-20-40)</t>
        </r>
      </text>
    </comment>
    <comment ref="D32" authorId="0" shapeId="0" xr:uid="{00000000-0006-0000-0200-00000C000000}">
      <text>
        <r>
          <rPr>
            <b/>
            <sz val="22"/>
            <color indexed="81"/>
            <rFont val="Tahoma"/>
            <family val="2"/>
          </rPr>
          <t>Programa de Espuma HR U-544</t>
        </r>
      </text>
    </comment>
    <comment ref="D34" authorId="0" shapeId="0" xr:uid="{00000000-0006-0000-0200-00000D000000}">
      <text>
        <r>
          <rPr>
            <b/>
            <sz val="18"/>
            <color indexed="81"/>
            <rFont val="Tahoma"/>
            <family val="2"/>
          </rPr>
          <t xml:space="preserve">Programa de Espuma Amrest U55X ACTUAL
</t>
        </r>
      </text>
    </comment>
    <comment ref="D36" authorId="0" shapeId="0" xr:uid="{00000000-0006-0000-0200-00000E000000}">
      <text>
        <r>
          <rPr>
            <b/>
            <sz val="16"/>
            <color indexed="81"/>
            <rFont val="Tahoma"/>
            <family val="2"/>
          </rPr>
          <t>Programa de Espuma Amrest U55X ACTUAL</t>
        </r>
      </text>
    </comment>
    <comment ref="D38" authorId="0" shapeId="0" xr:uid="{00000000-0006-0000-0200-00000F000000}">
      <text>
        <r>
          <rPr>
            <b/>
            <sz val="20"/>
            <color indexed="81"/>
            <rFont val="Tahoma"/>
            <family val="2"/>
          </rPr>
          <t>Programa de Espuma  G01 FR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40" authorId="0" shapeId="0" xr:uid="{00000000-0006-0000-0200-000010000000}">
      <text>
        <r>
          <rPr>
            <b/>
            <sz val="20"/>
            <color indexed="81"/>
            <rFont val="Tahoma"/>
            <family val="2"/>
          </rPr>
          <t>Programa de Espuma  G01 OTR</t>
        </r>
      </text>
    </comment>
    <comment ref="D42" authorId="0" shapeId="0" xr:uid="{00000000-0006-0000-0200-000011000000}">
      <text>
        <r>
          <rPr>
            <b/>
            <sz val="20"/>
            <color indexed="81"/>
            <rFont val="Tahoma"/>
            <family val="2"/>
          </rPr>
          <t>Programa de Espuma  G01 CTR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44" authorId="0" shapeId="0" xr:uid="{00000000-0006-0000-0200-000012000000}">
      <text>
        <r>
          <rPr>
            <b/>
            <sz val="14"/>
            <color indexed="81"/>
            <rFont val="Tahoma"/>
            <family val="2"/>
          </rPr>
          <t xml:space="preserve">
PROGRAMA ARMREST G01</t>
        </r>
      </text>
    </comment>
    <comment ref="D46" authorId="0" shapeId="0" xr:uid="{00000000-0006-0000-0200-000013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48" authorId="0" shapeId="0" xr:uid="{00000000-0006-0000-0200-000014000000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50" authorId="0" shapeId="0" xr:uid="{00000000-0006-0000-0200-000015000000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52" authorId="0" shapeId="0" xr:uid="{00000000-0006-0000-0200-000016000000}">
      <text>
        <r>
          <rPr>
            <b/>
            <sz val="16"/>
            <color indexed="81"/>
            <rFont val="Tahoma"/>
            <family val="2"/>
          </rPr>
          <t xml:space="preserve">Programa de Espuma BR-167 HANDLE </t>
        </r>
      </text>
    </comment>
    <comment ref="D58" authorId="0" shapeId="0" xr:uid="{00000000-0006-0000-0200-000017000000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D60" authorId="0" shapeId="0" xr:uid="{00000000-0006-0000-0200-000018000000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D66" authorId="0" shapeId="0" xr:uid="{00000000-0006-0000-0200-000019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68" authorId="0" shapeId="0" xr:uid="{00000000-0006-0000-0200-00001A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70" authorId="0" shapeId="0" xr:uid="{00000000-0006-0000-0200-00001B000000}">
      <text>
        <r>
          <rPr>
            <b/>
            <sz val="11"/>
            <color indexed="81"/>
            <rFont val="Tahoma"/>
            <family val="2"/>
          </rPr>
          <t xml:space="preserve">corregir los numeros de parte en el nombre de la intruccion
</t>
        </r>
      </text>
    </comment>
    <comment ref="D72" authorId="0" shapeId="0" xr:uid="{00000000-0006-0000-0200-00001C000000}">
      <text>
        <r>
          <rPr>
            <b/>
            <sz val="11"/>
            <color indexed="81"/>
            <rFont val="Tahoma"/>
            <family val="2"/>
          </rPr>
          <t xml:space="preserve">Programa de Espuma  BR Small Module </t>
        </r>
      </text>
    </comment>
    <comment ref="D76" authorId="0" shapeId="0" xr:uid="{00000000-0006-0000-0200-00001D000000}">
      <text>
        <r>
          <rPr>
            <b/>
            <sz val="18"/>
            <color indexed="81"/>
            <rFont val="Tahoma"/>
            <family val="2"/>
          </rPr>
          <t>Programa Foam G05 CTR CON TUBO BMW</t>
        </r>
      </text>
    </comment>
    <comment ref="D78" authorId="0" shapeId="0" xr:uid="{00000000-0006-0000-0200-00001E000000}">
      <text>
        <r>
          <rPr>
            <b/>
            <sz val="11"/>
            <color indexed="81"/>
            <rFont val="Tahoma"/>
            <family val="2"/>
          </rPr>
          <t>Falta imagen de la cabecera
en intruccion de trabajo</t>
        </r>
      </text>
    </comment>
    <comment ref="D82" authorId="0" shapeId="0" xr:uid="{00000000-0006-0000-0200-00001F000000}">
      <text>
        <r>
          <rPr>
            <b/>
            <sz val="18"/>
            <color indexed="81"/>
            <rFont val="Tahoma"/>
            <family val="2"/>
          </rPr>
          <t>Programa de Espuma  G07 CTR</t>
        </r>
      </text>
    </comment>
    <comment ref="D84" authorId="0" shapeId="0" xr:uid="{00000000-0006-0000-0200-000020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86" authorId="0" shapeId="0" xr:uid="{00000000-0006-0000-0200-000021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90" authorId="0" shapeId="0" xr:uid="{00000000-0006-0000-0200-000022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96" authorId="0" shapeId="0" xr:uid="{00000000-0006-0000-0200-000023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98" authorId="0" shapeId="0" xr:uid="{00000000-0006-0000-0200-000024000000}">
      <text>
        <r>
          <rPr>
            <b/>
            <sz val="9"/>
            <color indexed="81"/>
            <rFont val="Tahoma"/>
            <family val="2"/>
          </rPr>
          <t>PROGRAMA CHRYSLER HR OTR M-1</t>
        </r>
      </text>
    </comment>
    <comment ref="D100" authorId="0" shapeId="0" xr:uid="{00000000-0006-0000-0200-000025000000}">
      <text>
        <r>
          <rPr>
            <b/>
            <sz val="9"/>
            <color indexed="81"/>
            <rFont val="Tahoma"/>
            <family val="2"/>
          </rPr>
          <t>PROGRAMA CHRYSLER HR CTR M-1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102" authorId="0" shapeId="0" xr:uid="{00000000-0006-0000-0200-000026000000}">
      <text>
        <r>
          <rPr>
            <b/>
            <sz val="9"/>
            <color indexed="81"/>
            <rFont val="Tahoma"/>
            <family val="2"/>
          </rPr>
          <t>PROGRAMA CHRYSLER HR KL FR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104" authorId="0" shapeId="0" xr:uid="{00000000-0006-0000-0200-000027000000}">
      <text>
        <r>
          <rPr>
            <b/>
            <sz val="9"/>
            <color indexed="81"/>
            <rFont val="Tahoma"/>
            <family val="2"/>
          </rPr>
          <t>PROGRAMA HR KL OTR.zp2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Ex-Bejarano Carmen</author>
  </authors>
  <commentList>
    <comment ref="J1" authorId="0" shapeId="0" xr:uid="{D0918879-2337-4972-8741-51528057FE70}">
      <text>
        <r>
          <rPr>
            <b/>
            <sz val="9"/>
            <color indexed="81"/>
            <rFont val="Tahoma"/>
            <family val="2"/>
          </rPr>
          <t>PROGRAMA CHRYSLER HR OTR M-1</t>
        </r>
      </text>
    </comment>
    <comment ref="J3" authorId="0" shapeId="0" xr:uid="{1FCB81A1-86F3-4935-9535-8AA8647F110E}">
      <text>
        <r>
          <rPr>
            <b/>
            <sz val="9"/>
            <color indexed="81"/>
            <rFont val="Tahoma"/>
            <family val="2"/>
          </rPr>
          <t>PROGRAMA CHRYSLER HR CTR M-1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5" authorId="0" shapeId="0" xr:uid="{69FDF35A-CE65-44EB-8BA4-D5F0F7E989AA}">
      <text>
        <r>
          <rPr>
            <b/>
            <sz val="9"/>
            <color indexed="81"/>
            <rFont val="Tahoma"/>
            <family val="2"/>
          </rPr>
          <t>PROGRAMA CHRYSLER HR KL FR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7" authorId="0" shapeId="0" xr:uid="{BDFC2357-8CBC-45B4-94B2-00CC01FEEFC3}">
      <text>
        <r>
          <rPr>
            <b/>
            <sz val="14"/>
            <color indexed="81"/>
            <rFont val="Tahoma"/>
            <family val="2"/>
          </rPr>
          <t>PROGRAMA DE ESPUMA M-1 ARMREST</t>
        </r>
      </text>
    </comment>
    <comment ref="J7" authorId="0" shapeId="0" xr:uid="{AC3E69A1-F4E1-4F33-9B08-D2BDBD13C3EA}">
      <text>
        <r>
          <rPr>
            <b/>
            <sz val="9"/>
            <color indexed="81"/>
            <rFont val="Tahoma"/>
            <family val="2"/>
          </rPr>
          <t>PROGRAMA HR KL OTR.zp2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9" authorId="0" shapeId="0" xr:uid="{16F837BE-4DC5-46C5-B456-EBD894B45E06}">
      <text>
        <r>
          <rPr>
            <b/>
            <sz val="16"/>
            <color indexed="81"/>
            <rFont val="Tahoma"/>
            <family val="2"/>
          </rPr>
          <t>PROGRAMA DE ESPUMA KL ARMREST</t>
        </r>
      </text>
    </comment>
    <comment ref="H11" authorId="0" shapeId="0" xr:uid="{E7D03600-B992-4320-9DF9-5C77DCCC9046}">
      <text>
        <r>
          <rPr>
            <b/>
            <sz val="14"/>
            <color indexed="81"/>
            <rFont val="Tahoma"/>
            <family val="2"/>
          </rPr>
          <t>Programa de Espuma  Armrest CD-539</t>
        </r>
      </text>
    </comment>
    <comment ref="H13" authorId="0" shapeId="0" xr:uid="{96938DFD-48BA-4EB8-85FB-E4EC47937334}">
      <text>
        <r>
          <rPr>
            <b/>
            <sz val="10"/>
            <color indexed="81"/>
            <rFont val="Tahoma"/>
            <family val="2"/>
          </rPr>
          <t xml:space="preserve">Programa de Espuma  BR Small Module </t>
        </r>
      </text>
    </comment>
    <comment ref="H15" authorId="0" shapeId="0" xr:uid="{2ABAD5E0-DD2D-4E8C-8C69-BC4EBEE76A29}">
      <text>
        <r>
          <rPr>
            <b/>
            <sz val="10"/>
            <color indexed="81"/>
            <rFont val="Tahoma"/>
            <family val="2"/>
          </rPr>
          <t>Programa de Espuma  BR Small Modul</t>
        </r>
        <r>
          <rPr>
            <b/>
            <sz val="9"/>
            <color indexed="81"/>
            <rFont val="Tahoma"/>
            <family val="2"/>
          </rPr>
          <t xml:space="preserve">e </t>
        </r>
      </text>
    </comment>
    <comment ref="H17" authorId="0" shapeId="0" xr:uid="{1550CF5F-2BFE-4698-A294-6F4295CF529D}">
      <text>
        <r>
          <rPr>
            <b/>
            <sz val="16"/>
            <color indexed="81"/>
            <rFont val="Tahoma"/>
            <family val="2"/>
          </rPr>
          <t>Programa de Espuma D-544 4015-DI- (40-20-40)</t>
        </r>
      </text>
    </comment>
    <comment ref="H19" authorId="0" shapeId="0" xr:uid="{1593713D-AE16-47E6-97D1-342D5B1DFA3E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H21" authorId="0" shapeId="0" xr:uid="{ABB6B6A3-81C7-40C7-B2AE-3CAB4108FA90}">
      <text>
        <r>
          <rPr>
            <b/>
            <sz val="16"/>
            <color indexed="81"/>
            <rFont val="Tahoma"/>
            <family val="2"/>
          </rPr>
          <t>Programa de Espuma D-544 4015-DI-500 (40-20-40)</t>
        </r>
      </text>
    </comment>
    <comment ref="H23" authorId="0" shapeId="0" xr:uid="{AE18E40F-EF48-490F-BE9D-8AA614B13C71}">
      <text>
        <r>
          <rPr>
            <b/>
            <sz val="22"/>
            <color indexed="81"/>
            <rFont val="Tahoma"/>
            <family val="2"/>
          </rPr>
          <t>Programa de Espuma HR U-544</t>
        </r>
      </text>
    </comment>
    <comment ref="H25" authorId="0" shapeId="0" xr:uid="{3A522338-8E68-4B4B-B104-B68AF94E6371}">
      <text>
        <r>
          <rPr>
            <b/>
            <sz val="18"/>
            <color indexed="81"/>
            <rFont val="Tahoma"/>
            <family val="2"/>
          </rPr>
          <t xml:space="preserve">Programa de Espuma Amrest U55X ACTUAL
</t>
        </r>
      </text>
    </comment>
    <comment ref="H27" authorId="0" shapeId="0" xr:uid="{A15543C7-ECBF-4DF5-88A9-60F5FC94E851}">
      <text>
        <r>
          <rPr>
            <b/>
            <sz val="16"/>
            <color indexed="81"/>
            <rFont val="Tahoma"/>
            <family val="2"/>
          </rPr>
          <t>Programa de Espuma Amrest U55X ACTUAL</t>
        </r>
      </text>
    </comment>
    <comment ref="H29" authorId="0" shapeId="0" xr:uid="{E5317B5E-90C7-491C-A4A4-8753A5395CA0}">
      <text>
        <r>
          <rPr>
            <b/>
            <sz val="20"/>
            <color indexed="81"/>
            <rFont val="Tahoma"/>
            <family val="2"/>
          </rPr>
          <t>Programa de Espuma  G01 FR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31" authorId="0" shapeId="0" xr:uid="{78AB6EE1-ADC7-4178-9229-6E8326948651}">
      <text>
        <r>
          <rPr>
            <b/>
            <sz val="20"/>
            <color indexed="81"/>
            <rFont val="Tahoma"/>
            <family val="2"/>
          </rPr>
          <t>Programa de Espuma  G01 OTR</t>
        </r>
      </text>
    </comment>
    <comment ref="H33" authorId="0" shapeId="0" xr:uid="{A4727813-A368-4D3B-BCBC-80C28F8EBB0C}">
      <text>
        <r>
          <rPr>
            <b/>
            <sz val="20"/>
            <color indexed="81"/>
            <rFont val="Tahoma"/>
            <family val="2"/>
          </rPr>
          <t>Programa de Espuma  G01 CTR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35" authorId="0" shapeId="0" xr:uid="{AA34FC67-9CB8-463D-985B-9E33214296DF}">
      <text>
        <r>
          <rPr>
            <b/>
            <sz val="14"/>
            <color indexed="81"/>
            <rFont val="Tahoma"/>
            <family val="2"/>
          </rPr>
          <t xml:space="preserve">
PROGRAMA ARMREST G01</t>
        </r>
      </text>
    </comment>
    <comment ref="H37" authorId="0" shapeId="0" xr:uid="{2EF1376D-73E5-4166-8BDF-2D0DD4FFFB72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H43" authorId="0" shapeId="0" xr:uid="{2D67A75F-663E-4C0F-885E-1FD97DFBFE5A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45" authorId="0" shapeId="0" xr:uid="{E679FCC3-2D76-49A4-A970-70DA8A97715E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47" authorId="0" shapeId="0" xr:uid="{03520364-1CFD-48DB-B6C9-9F77E30EEF03}">
      <text>
        <r>
          <rPr>
            <b/>
            <sz val="16"/>
            <color indexed="81"/>
            <rFont val="Tahoma"/>
            <family val="2"/>
          </rPr>
          <t xml:space="preserve">Programa de Espuma BR-167 HANDLE </t>
        </r>
      </text>
    </comment>
    <comment ref="H49" authorId="0" shapeId="0" xr:uid="{B0277CF6-E8AF-400D-89C5-EFCFEC81B4EA}">
      <text>
        <r>
          <rPr>
            <b/>
            <sz val="16"/>
            <color indexed="81"/>
            <rFont val="Tahoma"/>
            <family val="2"/>
          </rPr>
          <t>Programa de Espuma BR-167 HANDLE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51" authorId="0" shapeId="0" xr:uid="{3A32D5EF-8A9D-4603-BE31-1EDC8CF0BB07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H53" authorId="0" shapeId="0" xr:uid="{EF6A140B-F5B6-4D4C-99E7-EA5251667526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H55" authorId="0" shapeId="0" xr:uid="{81CF29BB-C368-476E-9C50-A84E0BA175DF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H57" authorId="0" shapeId="0" xr:uid="{3D0EFFEE-4864-401E-B87A-DB7EB9080C32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H59" authorId="0" shapeId="0" xr:uid="{66ABED05-19F0-422A-89F4-177A731E4FD9}">
      <text>
        <r>
          <rPr>
            <b/>
            <sz val="16"/>
            <color indexed="81"/>
            <rFont val="Tahoma"/>
            <family val="2"/>
          </rPr>
          <t>Programa de Espuma Deckel BR-167 S-Calentador</t>
        </r>
      </text>
    </comment>
    <comment ref="H61" authorId="0" shapeId="0" xr:uid="{F935818F-8304-4D1B-B65B-9473D8B71812}">
      <text>
        <r>
          <rPr>
            <b/>
            <sz val="16"/>
            <color indexed="81"/>
            <rFont val="Tahoma"/>
            <family val="2"/>
          </rPr>
          <t>Programa de Espuma Deckel BR-167 S-Calentador</t>
        </r>
      </text>
    </comment>
    <comment ref="H63" authorId="0" shapeId="0" xr:uid="{4368410B-C60C-4177-A0E4-C89D6E99E2D4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65" authorId="0" shapeId="0" xr:uid="{1BD930A8-881B-4716-A58A-726CA6F5012F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67" authorId="0" shapeId="0" xr:uid="{930283EA-DB0A-4708-BD95-809A15A9414D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69" authorId="0" shapeId="0" xr:uid="{9720ED8A-0D74-4275-82F4-CB6B25495776}">
      <text>
        <r>
          <rPr>
            <b/>
            <sz val="11"/>
            <color indexed="81"/>
            <rFont val="Tahoma"/>
            <family val="2"/>
          </rPr>
          <t xml:space="preserve">Programa de Espuma  BR Small Module </t>
        </r>
      </text>
    </comment>
    <comment ref="H73" authorId="0" shapeId="0" xr:uid="{9A158D31-CB7E-49B8-BDFC-7FE56B815058}">
      <text>
        <r>
          <rPr>
            <b/>
            <sz val="11"/>
            <color indexed="81"/>
            <rFont val="Tahoma"/>
            <family val="2"/>
          </rPr>
          <t xml:space="preserve">Programa de Espuma  BR Small Module </t>
        </r>
      </text>
    </comment>
    <comment ref="H75" authorId="0" shapeId="0" xr:uid="{9689B624-4A6A-4CBE-83F7-6518A03E5B19}">
      <text>
        <r>
          <rPr>
            <b/>
            <sz val="18"/>
            <color indexed="81"/>
            <rFont val="Tahoma"/>
            <family val="2"/>
          </rPr>
          <t>Programa Foam G05 CTR CON TUBO BMW</t>
        </r>
      </text>
    </comment>
    <comment ref="H79" authorId="0" shapeId="0" xr:uid="{E89F1BCF-F7AF-47A4-B938-94FD97AE48CC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85" authorId="0" shapeId="0" xr:uid="{CB011AF8-D4A9-4389-A3F4-E586FC5CAD81}">
      <text>
        <r>
          <rPr>
            <b/>
            <sz val="18"/>
            <color indexed="81"/>
            <rFont val="Tahoma"/>
            <family val="2"/>
          </rPr>
          <t>Programa de Espuma  G07 CTR</t>
        </r>
      </text>
    </comment>
    <comment ref="H95" authorId="0" shapeId="0" xr:uid="{0B61EAAE-6FD9-4FFD-BFCE-DB7DECE2DEB4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</commentList>
</comments>
</file>

<file path=xl/sharedStrings.xml><?xml version="1.0" encoding="utf-8"?>
<sst xmlns="http://schemas.openxmlformats.org/spreadsheetml/2006/main" count="1433" uniqueCount="333">
  <si>
    <t>PROGRAMA DE IMPLEMENTACION PRUEBAS EN MAQUINA UNIVERSAL</t>
  </si>
  <si>
    <t>PLATFORM</t>
  </si>
  <si>
    <t>PART NUMBER</t>
  </si>
  <si>
    <t>PRODUCT</t>
  </si>
  <si>
    <t>SPECIFICATION</t>
  </si>
  <si>
    <t>FOAM</t>
  </si>
  <si>
    <t>CHRYSLER M1/MP</t>
  </si>
  <si>
    <t>M1/MP_ARMREST</t>
  </si>
  <si>
    <t>FOAM PART</t>
  </si>
  <si>
    <t>N</t>
  </si>
  <si>
    <t>CHRYSLER</t>
  </si>
  <si>
    <t>KL_ARMREST</t>
  </si>
  <si>
    <t xml:space="preserve">FOAM PART </t>
  </si>
  <si>
    <t>FORD</t>
  </si>
  <si>
    <t>ARMREST CD-539</t>
  </si>
  <si>
    <t>FOAM PART CD-539</t>
  </si>
  <si>
    <t xml:space="preserve"> HEADREST D544</t>
  </si>
  <si>
    <t xml:space="preserve"> ARMREST D544 60/40</t>
  </si>
  <si>
    <t xml:space="preserve"> ARMREST D544 40/20/40</t>
  </si>
  <si>
    <t>MAIN D544 60/40</t>
  </si>
  <si>
    <t xml:space="preserve"> MAIN D544 40/20/40</t>
  </si>
  <si>
    <t>HEADREST U554</t>
  </si>
  <si>
    <t xml:space="preserve"> ARMREST U55X</t>
  </si>
  <si>
    <t>FOAM PART RIGHT</t>
  </si>
  <si>
    <t>FOAM PART LEFT</t>
  </si>
  <si>
    <t>BMW</t>
  </si>
  <si>
    <t>G01 FR</t>
  </si>
  <si>
    <t>1325798-F</t>
  </si>
  <si>
    <t>CUBOS, EPP 1387617</t>
  </si>
  <si>
    <t>Kpa</t>
  </si>
  <si>
    <t>G01-OTR</t>
  </si>
  <si>
    <t>1325935-A</t>
  </si>
  <si>
    <t xml:space="preserve">CUBOS </t>
  </si>
  <si>
    <t>G01-CTR</t>
  </si>
  <si>
    <t>CUBOS</t>
  </si>
  <si>
    <t>G01-ARMREST</t>
  </si>
  <si>
    <t>BR-166_Small module</t>
  </si>
  <si>
    <t>DAIMLER</t>
  </si>
  <si>
    <t>BR-167_IV W</t>
  </si>
  <si>
    <t>CUBOS (2)</t>
  </si>
  <si>
    <t>BR-167_IV W COMFORT</t>
  </si>
  <si>
    <t>BR-167_HANDLE</t>
  </si>
  <si>
    <t>BR-167_LID DECKEL C/C</t>
  </si>
  <si>
    <t>FOAM PART RIGTH</t>
  </si>
  <si>
    <t>BR-167_SIDE PANEL</t>
  </si>
  <si>
    <t>BR-167_LID DECKEL S/C</t>
  </si>
  <si>
    <t xml:space="preserve">FOAM PART LEFT </t>
  </si>
  <si>
    <t>BR-167_HANDFAUL</t>
  </si>
  <si>
    <t>1368466 CH</t>
  </si>
  <si>
    <t>1371008 GD</t>
  </si>
  <si>
    <t>MFA II_IV W</t>
  </si>
  <si>
    <t>MFA II_RH-LH CONSOLE</t>
  </si>
  <si>
    <t>1395628 -27</t>
  </si>
  <si>
    <t>G02 LATERAL</t>
  </si>
  <si>
    <t>FOAM CUBOS</t>
  </si>
  <si>
    <t>G05</t>
  </si>
  <si>
    <t>G05-FRONTAL</t>
  </si>
  <si>
    <t>G05-CENTRAL CON TUBO</t>
  </si>
  <si>
    <t>G05-LATERAL ROW</t>
  </si>
  <si>
    <t>G05-CENTRAL</t>
  </si>
  <si>
    <t>G06-LATERAL</t>
  </si>
  <si>
    <t>G06-CENTRAL TUBO</t>
  </si>
  <si>
    <t>G07</t>
  </si>
  <si>
    <t>G07-CENTRAL</t>
  </si>
  <si>
    <t>G09</t>
  </si>
  <si>
    <t>G20-CENTRAL</t>
  </si>
  <si>
    <t>G07-ROW</t>
  </si>
  <si>
    <t>INSITU</t>
  </si>
  <si>
    <t xml:space="preserve">CHRYSLER </t>
  </si>
  <si>
    <t>M1/MP_CABECERA LATERAL</t>
  </si>
  <si>
    <t>HEADREST RR OUTBOARD LONGITUDE CLOTH</t>
  </si>
  <si>
    <t xml:space="preserve">M1/MP_CABECERA CENTRAL </t>
  </si>
  <si>
    <t>Headrest, Sedoso cloth FB-788</t>
  </si>
  <si>
    <t>KL_FRONTAL</t>
  </si>
  <si>
    <t>ZB_KL HEADR.FR. (Cabecera Frontal)</t>
  </si>
  <si>
    <t>KL_LATERAL</t>
  </si>
  <si>
    <t>ZB_KL HEADR.RR.OTR. (Cabecera Lateral)</t>
  </si>
  <si>
    <t>Stellantis</t>
  </si>
  <si>
    <t>CTR MCA</t>
  </si>
  <si>
    <t>HEADREST RR CTR LONGITUDE CLOTH</t>
  </si>
  <si>
    <t>TESLA</t>
  </si>
  <si>
    <t xml:space="preserve">CTR </t>
  </si>
  <si>
    <t>CENTER HR FIP BLACK PREMIUM</t>
  </si>
  <si>
    <t>PROGRAMA DE IMPLEMENTACION PRUEBAS EN MAQUINA UNIVERSAL 2020</t>
  </si>
  <si>
    <t>PARAMETROS</t>
  </si>
  <si>
    <t>CLIENTE</t>
  </si>
  <si>
    <t>PLATAFORMA</t>
  </si>
  <si>
    <t>DESCRIPCION</t>
  </si>
  <si>
    <t>MODELO</t>
  </si>
  <si>
    <t>METODO</t>
  </si>
  <si>
    <t>NOMBRE DEL PROGRAMA</t>
  </si>
  <si>
    <t>VEL</t>
  </si>
  <si>
    <t>PROF</t>
  </si>
  <si>
    <t>IDENT</t>
  </si>
  <si>
    <t>ACOND</t>
  </si>
  <si>
    <t>ILD</t>
  </si>
  <si>
    <t>Imagen de prueba</t>
  </si>
  <si>
    <t>Tiempo aproximado de la prueba en minutos</t>
  </si>
  <si>
    <t>Tiempo de las 3 piezas en  inutos</t>
  </si>
  <si>
    <t>SERIE FIXTURE</t>
  </si>
  <si>
    <t>Instrucción T.</t>
  </si>
  <si>
    <t>PROGRESS</t>
  </si>
  <si>
    <t>BR-166</t>
  </si>
  <si>
    <t>SMALL MODULE</t>
  </si>
  <si>
    <t>1267754-B</t>
  </si>
  <si>
    <t>FOAM PART SMALL MODULE</t>
  </si>
  <si>
    <t xml:space="preserve">Programa de Espuma  BR-166 Small Module_1267754-B </t>
  </si>
  <si>
    <t>Bala 500</t>
  </si>
  <si>
    <t>HF-025 (C01338225)</t>
  </si>
  <si>
    <t>PROGRAMACION</t>
  </si>
  <si>
    <t>OK</t>
  </si>
  <si>
    <t>mm/min</t>
  </si>
  <si>
    <t>mm</t>
  </si>
  <si>
    <t>seg</t>
  </si>
  <si>
    <t>INSTRUCTIVO</t>
  </si>
  <si>
    <t>COMFORT</t>
  </si>
  <si>
    <t>1225546-A</t>
  </si>
  <si>
    <t>FOAM PART COMFORT</t>
  </si>
  <si>
    <t>Programa de Espuma BR-166 Small Module_1225546-A</t>
  </si>
  <si>
    <t>HF-026 (C011338226)</t>
  </si>
  <si>
    <t xml:space="preserve">AHR </t>
  </si>
  <si>
    <t xml:space="preserve"> WD , WK</t>
  </si>
  <si>
    <t>FOAM HEADREST</t>
  </si>
  <si>
    <t>Programa de Espuma AHR WK_1212349</t>
  </si>
  <si>
    <t>Esfera 25</t>
  </si>
  <si>
    <t>HF-052</t>
  </si>
  <si>
    <t>(C01338252)</t>
  </si>
  <si>
    <t>ARMREST</t>
  </si>
  <si>
    <t>PROGRAMA DE ESPUMA MP-M1 ARMREST_1339747</t>
  </si>
  <si>
    <t>Barra 25</t>
  </si>
  <si>
    <t>HF-027 (C0128227)</t>
  </si>
  <si>
    <t>CHRYSLER KL</t>
  </si>
  <si>
    <t>PROGRAMA DE ESPUMA KL ARMREST_1271826</t>
  </si>
  <si>
    <t>HF-028 (C01338228)</t>
  </si>
  <si>
    <t xml:space="preserve"> </t>
  </si>
  <si>
    <t>DAIMLER BR205</t>
  </si>
  <si>
    <t>A205 680 0150</t>
  </si>
  <si>
    <t>FOAM CUBOS RH (3)</t>
  </si>
  <si>
    <t>Plano 100</t>
  </si>
  <si>
    <t>Cubos 3</t>
  </si>
  <si>
    <t>FOAM CUBOS LH (3)</t>
  </si>
  <si>
    <t>Programa de Espuma  BR 205_1249956-59</t>
  </si>
  <si>
    <t>Programa de Espuma  Armrest CD 539_1311111</t>
  </si>
  <si>
    <t>Barra 50</t>
  </si>
  <si>
    <t>TA46577-00-00</t>
  </si>
  <si>
    <t>D544</t>
  </si>
  <si>
    <t xml:space="preserve"> HEADREST FR </t>
  </si>
  <si>
    <t>PROGRAMA DE ESPUMA HEADR FR_D-544_1335336</t>
  </si>
  <si>
    <t>Esfera 50</t>
  </si>
  <si>
    <t xml:space="preserve">HF-030 (C01338230)  </t>
  </si>
  <si>
    <t>mm/Seg</t>
  </si>
  <si>
    <t>Seg</t>
  </si>
  <si>
    <t xml:space="preserve">Programma de Espuma D-544 60-40 BIN LID FOAM_1336979 </t>
  </si>
  <si>
    <t>HF-031 (C01338231)</t>
  </si>
  <si>
    <t>mm/seg</t>
  </si>
  <si>
    <t>PROGRAMA DE ESPUMA D-544 (40-20-40)_1337098</t>
  </si>
  <si>
    <t xml:space="preserve">HF-032 (C01338232)  </t>
  </si>
  <si>
    <t xml:space="preserve">FORD </t>
  </si>
  <si>
    <t>Programma de Espuma MAIN D-544(40-20-40)_1337053</t>
  </si>
  <si>
    <t xml:space="preserve">HF-033 (C01338218) </t>
  </si>
  <si>
    <t>Programa de Espuma HeadRest U554_1363937</t>
  </si>
  <si>
    <t xml:space="preserve">Programa de Espuma Amrest U55X ACTUAL_1342277
</t>
  </si>
  <si>
    <t>HF-034 (C01338234)</t>
  </si>
  <si>
    <t>Programa de Espuma Amrest U55X ACTUAL_1342277</t>
  </si>
  <si>
    <t>HF-035 (C01338235)</t>
  </si>
  <si>
    <t>G01</t>
  </si>
  <si>
    <t>FR</t>
  </si>
  <si>
    <t xml:space="preserve">Programa de Espuma  G01 FR_1325798_4 compresion </t>
  </si>
  <si>
    <t>KPa</t>
  </si>
  <si>
    <t>2 Cubos</t>
  </si>
  <si>
    <t>FOAM PART_OTR</t>
  </si>
  <si>
    <t>Programa de Espuma  G01 OTR_1325935_4 compresion</t>
  </si>
  <si>
    <t>CTR</t>
  </si>
  <si>
    <t>CUBOS 3</t>
  </si>
  <si>
    <t>Programa de Espuma  G01 CTR_1327969 _4 compresion</t>
  </si>
  <si>
    <t xml:space="preserve">3 cubos </t>
  </si>
  <si>
    <t>PROGRAMA ARMREST G01 BMW_1340257</t>
  </si>
  <si>
    <t>Plano 50</t>
  </si>
  <si>
    <t>HF-036 (C01338236)</t>
  </si>
  <si>
    <t>PROGRAMA ARMREST G01 BMW_1346092</t>
  </si>
  <si>
    <t>BR-167</t>
  </si>
  <si>
    <t>IV W</t>
  </si>
  <si>
    <t>Programa de Espuma  BR-167 4W_1352175</t>
  </si>
  <si>
    <t>IV W COMFORT</t>
  </si>
  <si>
    <t>Programa de Espuma  BR-167 4W Comfort_1383205</t>
  </si>
  <si>
    <t>MERCEDES BENZ</t>
  </si>
  <si>
    <t>BR167</t>
  </si>
  <si>
    <t xml:space="preserve">HANDLE </t>
  </si>
  <si>
    <t>FIXTURE_HF-037</t>
  </si>
  <si>
    <t xml:space="preserve">Programa de Espuma BR-167 HANDLE_1358904 </t>
  </si>
  <si>
    <t>ESFERA 20</t>
  </si>
  <si>
    <t>HF-037 (C01338237)</t>
  </si>
  <si>
    <t>FOAM PART RH</t>
  </si>
  <si>
    <t>FIXTURE_HF-039</t>
  </si>
  <si>
    <t>Programa de Espuma Deckel BR-167 CON CALENTADOR_1367030-31</t>
  </si>
  <si>
    <t>HF-039 (CO1338239)</t>
  </si>
  <si>
    <t>FOAM PART LH</t>
  </si>
  <si>
    <t>COVER UP-LH</t>
  </si>
  <si>
    <t>FIXTURE_HF-038</t>
  </si>
  <si>
    <t>Programa de Espuma BR-167 Side panel_1365636-37</t>
  </si>
  <si>
    <t>HF-038 (CO1338238)</t>
  </si>
  <si>
    <t>COVER UP-RH</t>
  </si>
  <si>
    <t>FOAM PART LID  LH</t>
  </si>
  <si>
    <t>FOAM PART  LH</t>
  </si>
  <si>
    <t>Programa de Espuma Deckel BR-167 S-Calentador_1358002-03</t>
  </si>
  <si>
    <t>FOAM PART LID  RH</t>
  </si>
  <si>
    <t>LID F. HANDR</t>
  </si>
  <si>
    <t>Programa de Espuma  BR-167 HIGH_1368466</t>
  </si>
  <si>
    <t xml:space="preserve">HF- 040 (C01338240) </t>
  </si>
  <si>
    <t>HANDFAUL</t>
  </si>
  <si>
    <t>Programa de Espuma  BR-167 BASIC_1371008</t>
  </si>
  <si>
    <t>MFA II</t>
  </si>
  <si>
    <t>RH-LH CONSOLE</t>
  </si>
  <si>
    <t>1395627-28-29-30</t>
  </si>
  <si>
    <t>FIXTURE_HF-041</t>
  </si>
  <si>
    <t>Programa de Espuma MFA II Foam_1395627-28-29-30</t>
  </si>
  <si>
    <t>……………..</t>
  </si>
  <si>
    <t>HF-041 (C01338240)</t>
  </si>
  <si>
    <t>FRONTAL</t>
  </si>
  <si>
    <t>1325798 (G01)</t>
  </si>
  <si>
    <t>PROBETA 50 X 50 mm</t>
  </si>
  <si>
    <t>G02</t>
  </si>
  <si>
    <t>LATERAL</t>
  </si>
  <si>
    <t>CENTRAL CON TUBO</t>
  </si>
  <si>
    <t>Programa Foam G05 CTR CON TUBO BMW_4 compresion_1370789</t>
  </si>
  <si>
    <t>1 Cubo</t>
  </si>
  <si>
    <t xml:space="preserve">LATERAL </t>
  </si>
  <si>
    <t>Programa de Espuma  G05 CRT_1346858_4 compresion</t>
  </si>
  <si>
    <t>Programa de Espuma  G05 FR_1346851_4 compresion</t>
  </si>
  <si>
    <t>G06</t>
  </si>
  <si>
    <t>CENTRAL G06</t>
  </si>
  <si>
    <t>ROW</t>
  </si>
  <si>
    <t>PROGRAMA DE ESPUMA G07 3 ROW_1407016_4 compresion</t>
  </si>
  <si>
    <t>CENTRAL</t>
  </si>
  <si>
    <t>Programa Foam G07 CTR TUBO BMW_4 compresion_1381714</t>
  </si>
  <si>
    <t>1 Cubos</t>
  </si>
  <si>
    <t>G20</t>
  </si>
  <si>
    <t>OTR</t>
  </si>
  <si>
    <t>Programa Foam G20 OTR_ 1354343_4 compresion</t>
  </si>
  <si>
    <t xml:space="preserve">Programa Foam G06 OTR_1364478_4 compresion </t>
  </si>
  <si>
    <t xml:space="preserve">   </t>
  </si>
  <si>
    <t>Programa de espuma AHR WK_1212349</t>
  </si>
  <si>
    <t>HF-052 (C01338252)</t>
  </si>
  <si>
    <t>BR-177</t>
  </si>
  <si>
    <t>4W</t>
  </si>
  <si>
    <t>Programa de Espuma BR-177 4W_1352791</t>
  </si>
  <si>
    <t xml:space="preserve">HF-042 (C01338242)  </t>
  </si>
  <si>
    <t>CABECERA LATERAL</t>
  </si>
  <si>
    <t>PROGRAMA CHRYSLER HR OTR M1-MP</t>
  </si>
  <si>
    <t>HF-017 (C01338217)</t>
  </si>
  <si>
    <t xml:space="preserve">CABECERA CENTRAL </t>
  </si>
  <si>
    <t>1364078 (1339708)</t>
  </si>
  <si>
    <t>PROGRAMA CHRYSLER HR CTR M1-MP</t>
  </si>
  <si>
    <t>HF-018 (C01338218)</t>
  </si>
  <si>
    <t>PROGRAMA CHRYSLER HR KL FR</t>
  </si>
  <si>
    <t>HF-019 (C01338219)</t>
  </si>
  <si>
    <t>PROGRAMA HR KL OTR.zp2</t>
  </si>
  <si>
    <t>HF-020 (C01338220)</t>
  </si>
  <si>
    <t>P32R Nissan</t>
  </si>
  <si>
    <t>Programa HEADREST P32R ROW FR</t>
  </si>
  <si>
    <t>BALA 500</t>
  </si>
  <si>
    <t>HF-021 (C01338221)</t>
  </si>
  <si>
    <t>Programa HEADREST P32R CTR</t>
  </si>
  <si>
    <t>HF-022 (C01338222)</t>
  </si>
  <si>
    <t>Programa HEADREST P32R OTR</t>
  </si>
  <si>
    <t>HF-023 (C01338223)</t>
  </si>
  <si>
    <t>KL MCA</t>
  </si>
  <si>
    <t>Programa HEADREST CHRYSLER CTR MCA</t>
  </si>
  <si>
    <t>HF-024 (C01338224)</t>
  </si>
  <si>
    <t>Programa HEADREST TESLA CTR</t>
  </si>
  <si>
    <t>HF-048 (C01338248)</t>
  </si>
  <si>
    <t>CX727</t>
  </si>
  <si>
    <t>LATERAL HR</t>
  </si>
  <si>
    <t xml:space="preserve">Programa HEADREST CX727 SOFTNESS TEST </t>
  </si>
  <si>
    <t>CX430</t>
  </si>
  <si>
    <t xml:space="preserve">Programa HEADREST CX430 SOFTNESS TEST </t>
  </si>
  <si>
    <t>TOTAL DE MINUTOS</t>
  </si>
  <si>
    <t>TOTAL DE HORAS:</t>
  </si>
  <si>
    <t>Tabla</t>
  </si>
  <si>
    <t>Cliente</t>
  </si>
  <si>
    <t>Operación</t>
  </si>
  <si>
    <t>C</t>
  </si>
  <si>
    <t>R</t>
  </si>
  <si>
    <t>U</t>
  </si>
  <si>
    <t>D</t>
  </si>
  <si>
    <t>Consulta</t>
  </si>
  <si>
    <t>Campos</t>
  </si>
  <si>
    <t>SELECT id_cliente, descripcionCliente FROM Cliente</t>
  </si>
  <si>
    <t>UPDATE Cliente
SET descripcionCliente = ?
WHERE id_cliente = ?</t>
  </si>
  <si>
    <t>DELETE FROM Cliente WHERE id_cliente =  ?</t>
  </si>
  <si>
    <t>descripcionCliente</t>
  </si>
  <si>
    <t>id_cliente</t>
  </si>
  <si>
    <t>Plataforma</t>
  </si>
  <si>
    <t>SELECT id_plataforma, descripcionPlataforma, id_cliente FROM Plataforma</t>
  </si>
  <si>
    <t>SELECT id_plataforma, descripcionPlataforma, descripcionCliente 
FROM Plataforma P,Cliente C 
WHERE P.id_cliente = C.id_cliente;</t>
  </si>
  <si>
    <t>Descripcion</t>
  </si>
  <si>
    <t>id_plataforma</t>
  </si>
  <si>
    <t>descripcionPlataforma</t>
  </si>
  <si>
    <t>Obtiene las plataformas con la descipcion del cliente</t>
  </si>
  <si>
    <t>update con id_plataforma</t>
  </si>
  <si>
    <t>DELETE FROM Plataforma WHERE id_plataforma =  ?</t>
  </si>
  <si>
    <t>DescripcionMaterial</t>
  </si>
  <si>
    <t>INSERT INTO Cliente (descripcionCliente)
VALUES (?)</t>
  </si>
  <si>
    <t>INSERT INTO Plataforma (descripcionPlataforma, id_cliente) VALUES (?,?)</t>
  </si>
  <si>
    <t>descripcionMaterial</t>
  </si>
  <si>
    <t>imgMaterial</t>
  </si>
  <si>
    <t>numeroDeParte</t>
  </si>
  <si>
    <t>SELECT id_descripcion,descripcionMaterial, numeroDeParte, imgMaterial, id_plataforma
FROM DescripcionMaterial</t>
  </si>
  <si>
    <t>SELECT id_descripcion,descripcionMaterial, numeroDeParte, imgMaterial, descripcionPlataforma 
FROM DescripcionMaterial DM, Plataforma P 
WHERE DM.id_plataforma = P.id_plataforma;</t>
  </si>
  <si>
    <t>INSERT INTO DescripcionMaterial (descripcionMaterial, numeroDeParte, imgMaterial, id_plataforma)
VALUES (?,?,?,?)</t>
  </si>
  <si>
    <t>UPDATE DescripcionMaterial
SET descripcionMaterial = ?, numeroDeParte= ?, imgMaterial= ?,id_plataforma= ?
WHERE id_descripcion = ?</t>
  </si>
  <si>
    <t>DELETE FROM DescripcionMaterial 
WHERE id_descripcion =  ?</t>
  </si>
  <si>
    <t>Obtiene las plataformas con la descipcion del plataforma</t>
  </si>
  <si>
    <t>TipoEvaluacion</t>
  </si>
  <si>
    <t>INSERT INTO TipoEvaluacion (descripcionEvaluacion)
VALUES (?)</t>
  </si>
  <si>
    <t>SELECT id_tipoEvaluacion, descripcionEvaluacion FROM TipoEvaluacion</t>
  </si>
  <si>
    <t>UPDATE TipoEvaluacion
SET descripcionEvaluacion = ?
WHERE id_tipoEvaluacion = ?</t>
  </si>
  <si>
    <t>DELETE FROM TipoEvaluacion WHERE id_tipoEvaluacion =  ?</t>
  </si>
  <si>
    <t>descripcionEvaluacion</t>
  </si>
  <si>
    <t xml:space="preserve"> id_tipoEvaluacion</t>
  </si>
  <si>
    <t>TipoPrueba</t>
  </si>
  <si>
    <t>INSERT INTO TipoPrueba (descripcionPrueba, id_tipoEvaluacion) VALUES (?,?)</t>
  </si>
  <si>
    <t>SELECT id_tipoPrueba, descripcionPrueba, id_tipoEvaluacion FROM TipoPrueba</t>
  </si>
  <si>
    <t>DELETE FROM TipoPrueba WHERE id_tipoPrueba =  ?</t>
  </si>
  <si>
    <t>SELECT id_tipoPrueba, descripcionPrueba, descripcionEvaluacion
FROM TipoPrueba P,TipoEvaluacion E
WHERE P.id_tipoEvaluacion = E.id_tipoEvaluacion;</t>
  </si>
  <si>
    <t>UPDATE Plataforma
SET descripcionPlataforma = ?, id_cliente=?
WHERE id_plataforma = ?</t>
  </si>
  <si>
    <t>UPDATE TipoPrueba
SET descripcionPrueba = ?, id_tipoEvaluacion = ?
WHERE id_tipoPrueba = ?</t>
  </si>
  <si>
    <t>TipoPruebaEspecial</t>
  </si>
  <si>
    <t>DELETE FROM TipoPruebaEspecial WHERE id_tipoPrueba =  ?</t>
  </si>
  <si>
    <t>INSERT INTO TipoPruebaEspecial (descripcionEspecial, id_tipoPrueba) VALUES (?,?)</t>
  </si>
  <si>
    <t>UPDATE TipoPruebaEspecial
SET descripcionEspecial = ?, id_tipoPrueba = ?
WHERE id_tipoPrueba = ?</t>
  </si>
  <si>
    <t>SELECT id_pruebaEspecial, descripcionEspecial, id_tipoPrueba FROM TipoPruebaEspecial</t>
  </si>
  <si>
    <t>SELECT id_pruebaEspecial, descripcionEspecial, descripcionPrueba
FROM TipoPruebaEspecial P,TipoEvaluacion E
WHERE P.id_tipoEvaluacion = E.id_tipoPrueba;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</si>
</sst>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2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color theme="1"/>
      <name val="Arial"/>
      <family val="2"/>
    </font>
    <font>
      <b/>
      <u/>
      <sz val="14"/>
      <color theme="9" tint="-0.24994659260841701"/>
      <name val="Arial"/>
      <family val="2"/>
    </font>
    <font>
      <sz val="12"/>
      <name val="Arial"/>
      <family val="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b/>
      <sz val="12"/>
      <color theme="0"/>
      <name val="Arial"/>
      <family val="2"/>
    </font>
    <font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8"/>
      <color indexed="81"/>
      <name val="Tahoma"/>
      <family val="2"/>
    </font>
    <font>
      <b/>
      <sz val="14"/>
      <color indexed="81"/>
      <name val="Tahoma"/>
      <family val="2"/>
    </font>
    <font>
      <b/>
      <sz val="16"/>
      <color indexed="81"/>
      <name val="Tahoma"/>
      <family val="2"/>
    </font>
    <font>
      <b/>
      <sz val="10"/>
      <color indexed="81"/>
      <name val="Tahoma"/>
      <family val="2"/>
    </font>
    <font>
      <b/>
      <sz val="22"/>
      <color indexed="81"/>
      <name val="Tahoma"/>
      <family val="2"/>
    </font>
    <font>
      <b/>
      <sz val="20"/>
      <color indexed="81"/>
      <name val="Tahoma"/>
      <family val="2"/>
    </font>
    <font>
      <b/>
      <sz val="11"/>
      <color indexed="81"/>
      <name val="Tahoma"/>
      <family val="2"/>
    </font>
    <font>
      <b/>
      <sz val="16"/>
      <color theme="0"/>
      <name val="Calibri"/>
      <family val="2"/>
      <scheme val="minor"/>
    </font>
    <font>
      <b/>
      <sz val="11"/>
      <name val="Calibri"/>
      <family val="2"/>
      <scheme val="minor"/>
    </font>
    <font>
      <sz val="9"/>
      <name val="Arial"/>
      <family val="2"/>
    </font>
    <font>
      <sz val="1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4"/>
      <color rgb="FF009900"/>
      <name val="Calibri"/>
      <family val="2"/>
      <scheme val="minor"/>
    </font>
    <font>
      <sz val="8"/>
      <name val="Calibri"/>
      <family val="2"/>
      <scheme val="minor"/>
    </font>
    <font>
      <b/>
      <sz val="12"/>
      <color theme="1"/>
      <name val="Arial"/>
      <family val="2"/>
    </font>
    <font>
      <b/>
      <sz val="11"/>
      <color theme="0"/>
      <name val="Calibri"/>
      <family val="2"/>
      <scheme val="minor"/>
    </font>
    <font>
      <sz val="10"/>
      <color theme="1"/>
      <name val="Century Gothic"/>
      <family val="2"/>
    </font>
    <font>
      <b/>
      <sz val="10"/>
      <color theme="0"/>
      <name val="Century Gothic"/>
      <family val="2"/>
    </font>
  </fonts>
  <fills count="16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99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1" tint="0.34998626667073579"/>
        <bgColor indexed="64"/>
      </patternFill>
    </fill>
  </fills>
  <borders count="6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thin">
        <color auto="1"/>
      </left>
      <right style="thin">
        <color auto="1"/>
      </right>
      <top style="dotted">
        <color auto="1"/>
      </top>
      <bottom style="thin">
        <color auto="1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 style="medium">
        <color indexed="64"/>
      </left>
      <right/>
      <top style="double">
        <color indexed="64"/>
      </top>
      <bottom/>
      <diagonal/>
    </border>
    <border>
      <left style="medium">
        <color indexed="64"/>
      </left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double">
        <color indexed="64"/>
      </right>
      <top/>
      <bottom style="medium">
        <color indexed="64"/>
      </bottom>
      <diagonal/>
    </border>
    <border>
      <left style="double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double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double">
        <color indexed="64"/>
      </left>
      <right/>
      <top/>
      <bottom/>
      <diagonal/>
    </border>
    <border>
      <left style="medium">
        <color indexed="64"/>
      </left>
      <right style="double">
        <color indexed="64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double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 style="medium">
        <color indexed="64"/>
      </top>
      <bottom/>
      <diagonal/>
    </border>
    <border>
      <left/>
      <right style="double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double">
        <color indexed="64"/>
      </right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double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0" fontId="3" fillId="0" borderId="0"/>
    <xf numFmtId="0" fontId="5" fillId="0" borderId="7" applyNumberFormat="0" applyFill="0" applyProtection="0">
      <alignment horizontal="center"/>
    </xf>
  </cellStyleXfs>
  <cellXfs count="251">
    <xf numFmtId="0" fontId="0" fillId="0" borderId="0" xfId="0"/>
    <xf numFmtId="0" fontId="0" fillId="0" borderId="0" xfId="0" applyAlignment="1">
      <alignment vertical="center"/>
    </xf>
    <xf numFmtId="0" fontId="0" fillId="0" borderId="14" xfId="0" applyBorder="1"/>
    <xf numFmtId="0" fontId="0" fillId="0" borderId="15" xfId="0" applyBorder="1"/>
    <xf numFmtId="9" fontId="0" fillId="0" borderId="16" xfId="0" applyNumberFormat="1" applyBorder="1" applyAlignment="1">
      <alignment vertical="center"/>
    </xf>
    <xf numFmtId="9" fontId="0" fillId="0" borderId="17" xfId="0" applyNumberFormat="1" applyBorder="1" applyAlignment="1">
      <alignment vertical="center"/>
    </xf>
    <xf numFmtId="9" fontId="0" fillId="0" borderId="18" xfId="0" applyNumberFormat="1" applyBorder="1" applyAlignment="1">
      <alignment vertical="center"/>
    </xf>
    <xf numFmtId="0" fontId="1" fillId="0" borderId="0" xfId="0" applyFont="1"/>
    <xf numFmtId="0" fontId="12" fillId="5" borderId="2" xfId="0" applyFont="1" applyFill="1" applyBorder="1" applyAlignment="1">
      <alignment horizontal="center"/>
    </xf>
    <xf numFmtId="0" fontId="20" fillId="0" borderId="0" xfId="0" applyFont="1" applyAlignment="1">
      <alignment horizontal="center"/>
    </xf>
    <xf numFmtId="0" fontId="5" fillId="0" borderId="7" xfId="2">
      <alignment horizontal="center"/>
    </xf>
    <xf numFmtId="0" fontId="0" fillId="0" borderId="20" xfId="0" applyBorder="1" applyAlignment="1">
      <alignment vertical="center"/>
    </xf>
    <xf numFmtId="0" fontId="0" fillId="0" borderId="21" xfId="0" applyBorder="1" applyAlignment="1">
      <alignment vertical="center"/>
    </xf>
    <xf numFmtId="0" fontId="0" fillId="0" borderId="23" xfId="0" applyBorder="1" applyAlignment="1">
      <alignment vertical="center"/>
    </xf>
    <xf numFmtId="0" fontId="0" fillId="0" borderId="24" xfId="0" applyBorder="1" applyAlignment="1">
      <alignment vertical="center"/>
    </xf>
    <xf numFmtId="0" fontId="0" fillId="0" borderId="25" xfId="0" applyBorder="1" applyAlignment="1">
      <alignment vertical="center"/>
    </xf>
    <xf numFmtId="0" fontId="0" fillId="7" borderId="20" xfId="0" applyFill="1" applyBorder="1" applyAlignment="1">
      <alignment vertical="center"/>
    </xf>
    <xf numFmtId="0" fontId="0" fillId="7" borderId="21" xfId="0" applyFill="1" applyBorder="1" applyAlignment="1">
      <alignment vertical="center"/>
    </xf>
    <xf numFmtId="0" fontId="0" fillId="7" borderId="22" xfId="0" applyFill="1" applyBorder="1" applyAlignment="1">
      <alignment vertical="center"/>
    </xf>
    <xf numFmtId="0" fontId="0" fillId="7" borderId="23" xfId="0" applyFill="1" applyBorder="1" applyAlignment="1">
      <alignment vertical="center"/>
    </xf>
    <xf numFmtId="0" fontId="0" fillId="7" borderId="24" xfId="0" applyFill="1" applyBorder="1" applyAlignment="1">
      <alignment vertical="center"/>
    </xf>
    <xf numFmtId="0" fontId="0" fillId="7" borderId="25" xfId="0" applyFill="1" applyBorder="1" applyAlignment="1">
      <alignment vertical="center"/>
    </xf>
    <xf numFmtId="0" fontId="4" fillId="2" borderId="19" xfId="1" applyFont="1" applyFill="1" applyBorder="1" applyAlignment="1">
      <alignment horizontal="center" vertical="center" wrapText="1"/>
    </xf>
    <xf numFmtId="0" fontId="12" fillId="0" borderId="2" xfId="0" applyFont="1" applyBorder="1" applyAlignment="1">
      <alignment horizontal="center" vertical="center"/>
    </xf>
    <xf numFmtId="0" fontId="6" fillId="4" borderId="1" xfId="1" applyFont="1" applyFill="1" applyBorder="1" applyAlignment="1">
      <alignment horizontal="center" vertical="center" wrapText="1"/>
    </xf>
    <xf numFmtId="0" fontId="6" fillId="4" borderId="10" xfId="1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textRotation="45"/>
    </xf>
    <xf numFmtId="0" fontId="6" fillId="4" borderId="29" xfId="1" applyFont="1" applyFill="1" applyBorder="1" applyAlignment="1">
      <alignment horizontal="center" vertical="center" wrapText="1"/>
    </xf>
    <xf numFmtId="0" fontId="6" fillId="4" borderId="30" xfId="1" applyFont="1" applyFill="1" applyBorder="1" applyAlignment="1">
      <alignment horizontal="center" vertical="center" wrapText="1"/>
    </xf>
    <xf numFmtId="0" fontId="6" fillId="4" borderId="31" xfId="1" applyFont="1" applyFill="1" applyBorder="1" applyAlignment="1">
      <alignment horizontal="center" vertical="center" wrapText="1"/>
    </xf>
    <xf numFmtId="0" fontId="6" fillId="4" borderId="32" xfId="1" applyFont="1" applyFill="1" applyBorder="1" applyAlignment="1">
      <alignment horizontal="center" vertical="center" wrapText="1"/>
    </xf>
    <xf numFmtId="0" fontId="22" fillId="4" borderId="29" xfId="1" applyFont="1" applyFill="1" applyBorder="1" applyAlignment="1">
      <alignment horizontal="center" vertical="center" wrapText="1"/>
    </xf>
    <xf numFmtId="0" fontId="6" fillId="6" borderId="31" xfId="1" applyFont="1" applyFill="1" applyBorder="1" applyAlignment="1">
      <alignment horizontal="center" vertical="center" wrapText="1"/>
    </xf>
    <xf numFmtId="0" fontId="6" fillId="6" borderId="32" xfId="1" applyFont="1" applyFill="1" applyBorder="1" applyAlignment="1">
      <alignment horizontal="center" vertical="center" wrapText="1"/>
    </xf>
    <xf numFmtId="0" fontId="6" fillId="6" borderId="29" xfId="1" applyFont="1" applyFill="1" applyBorder="1" applyAlignment="1">
      <alignment horizontal="center" vertical="center" wrapText="1"/>
    </xf>
    <xf numFmtId="0" fontId="6" fillId="6" borderId="30" xfId="1" applyFont="1" applyFill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/>
    </xf>
    <xf numFmtId="0" fontId="6" fillId="8" borderId="9" xfId="1" applyFont="1" applyFill="1" applyBorder="1" applyAlignment="1">
      <alignment horizontal="center" vertical="center" wrapText="1"/>
    </xf>
    <xf numFmtId="0" fontId="6" fillId="8" borderId="12" xfId="1" applyFont="1" applyFill="1" applyBorder="1" applyAlignment="1">
      <alignment horizontal="center" vertical="center" wrapText="1"/>
    </xf>
    <xf numFmtId="0" fontId="0" fillId="4" borderId="14" xfId="0" applyFill="1" applyBorder="1"/>
    <xf numFmtId="0" fontId="0" fillId="4" borderId="15" xfId="0" applyFill="1" applyBorder="1"/>
    <xf numFmtId="0" fontId="6" fillId="4" borderId="26" xfId="1" applyFont="1" applyFill="1" applyBorder="1" applyAlignment="1">
      <alignment horizontal="center" vertical="center" wrapText="1"/>
    </xf>
    <xf numFmtId="0" fontId="6" fillId="4" borderId="27" xfId="1" applyFont="1" applyFill="1" applyBorder="1" applyAlignment="1">
      <alignment horizontal="center" vertical="center" wrapText="1"/>
    </xf>
    <xf numFmtId="0" fontId="6" fillId="4" borderId="28" xfId="1" applyFont="1" applyFill="1" applyBorder="1" applyAlignment="1">
      <alignment horizontal="center" vertical="center" wrapText="1"/>
    </xf>
    <xf numFmtId="0" fontId="6" fillId="6" borderId="1" xfId="1" applyFont="1" applyFill="1" applyBorder="1" applyAlignment="1">
      <alignment horizontal="center" vertical="center" wrapText="1"/>
    </xf>
    <xf numFmtId="0" fontId="6" fillId="6" borderId="10" xfId="1" applyFont="1" applyFill="1" applyBorder="1" applyAlignment="1">
      <alignment horizontal="center" vertical="center" wrapText="1"/>
    </xf>
    <xf numFmtId="0" fontId="9" fillId="3" borderId="2" xfId="1" applyFont="1" applyFill="1" applyBorder="1" applyAlignment="1">
      <alignment vertical="center" wrapText="1"/>
    </xf>
    <xf numFmtId="0" fontId="9" fillId="3" borderId="6" xfId="1" applyFont="1" applyFill="1" applyBorder="1" applyAlignment="1">
      <alignment vertical="center" wrapText="1"/>
    </xf>
    <xf numFmtId="0" fontId="6" fillId="4" borderId="33" xfId="1" applyFont="1" applyFill="1" applyBorder="1" applyAlignment="1">
      <alignment horizontal="center" vertical="center" wrapText="1"/>
    </xf>
    <xf numFmtId="0" fontId="6" fillId="4" borderId="35" xfId="1" applyFont="1" applyFill="1" applyBorder="1" applyAlignment="1">
      <alignment horizontal="center" vertical="center" wrapText="1"/>
    </xf>
    <xf numFmtId="0" fontId="6" fillId="8" borderId="36" xfId="1" applyFont="1" applyFill="1" applyBorder="1" applyAlignment="1">
      <alignment horizontal="center" vertical="center" wrapText="1"/>
    </xf>
    <xf numFmtId="0" fontId="6" fillId="4" borderId="6" xfId="1" applyFont="1" applyFill="1" applyBorder="1" applyAlignment="1">
      <alignment horizontal="center" vertical="center" wrapText="1"/>
    </xf>
    <xf numFmtId="0" fontId="0" fillId="7" borderId="37" xfId="0" applyFill="1" applyBorder="1" applyAlignment="1">
      <alignment vertical="center"/>
    </xf>
    <xf numFmtId="0" fontId="0" fillId="7" borderId="38" xfId="0" applyFill="1" applyBorder="1" applyAlignment="1">
      <alignment vertical="center"/>
    </xf>
    <xf numFmtId="0" fontId="0" fillId="7" borderId="39" xfId="0" applyFill="1" applyBorder="1" applyAlignment="1">
      <alignment vertical="center"/>
    </xf>
    <xf numFmtId="0" fontId="6" fillId="4" borderId="2" xfId="1" applyFont="1" applyFill="1" applyBorder="1" applyAlignment="1">
      <alignment horizontal="left" vertical="center" wrapText="1"/>
    </xf>
    <xf numFmtId="0" fontId="6" fillId="4" borderId="13" xfId="1" applyFont="1" applyFill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0" fillId="0" borderId="13" xfId="0" applyFont="1" applyBorder="1" applyAlignment="1">
      <alignment horizontal="center" vertical="center"/>
    </xf>
    <xf numFmtId="0" fontId="9" fillId="3" borderId="2" xfId="1" applyFont="1" applyFill="1" applyBorder="1" applyAlignment="1">
      <alignment horizontal="center" vertical="center" wrapText="1"/>
    </xf>
    <xf numFmtId="0" fontId="9" fillId="3" borderId="13" xfId="1" applyFont="1" applyFill="1" applyBorder="1" applyAlignment="1">
      <alignment horizontal="center" vertical="center" wrapText="1"/>
    </xf>
    <xf numFmtId="0" fontId="9" fillId="3" borderId="6" xfId="1" applyFont="1" applyFill="1" applyBorder="1" applyAlignment="1">
      <alignment horizontal="center" vertical="center" wrapText="1"/>
    </xf>
    <xf numFmtId="0" fontId="6" fillId="4" borderId="2" xfId="1" applyFont="1" applyFill="1" applyBorder="1" applyAlignment="1">
      <alignment horizontal="center" vertical="center" wrapText="1"/>
    </xf>
    <xf numFmtId="0" fontId="6" fillId="4" borderId="13" xfId="1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6" fillId="4" borderId="34" xfId="1" applyFont="1" applyFill="1" applyBorder="1" applyAlignment="1">
      <alignment horizontal="center" vertical="center" wrapText="1"/>
    </xf>
    <xf numFmtId="0" fontId="0" fillId="0" borderId="6" xfId="0" applyBorder="1"/>
    <xf numFmtId="0" fontId="10" fillId="0" borderId="6" xfId="0" applyFont="1" applyBorder="1" applyAlignment="1">
      <alignment horizontal="center" vertical="center"/>
    </xf>
    <xf numFmtId="0" fontId="10" fillId="0" borderId="2" xfId="0" applyFont="1" applyBorder="1" applyAlignment="1">
      <alignment vertical="center"/>
    </xf>
    <xf numFmtId="0" fontId="6" fillId="4" borderId="2" xfId="1" applyFont="1" applyFill="1" applyBorder="1" applyAlignment="1">
      <alignment vertical="center" wrapText="1"/>
    </xf>
    <xf numFmtId="0" fontId="10" fillId="0" borderId="6" xfId="0" applyFont="1" applyBorder="1" applyAlignment="1">
      <alignment vertical="center"/>
    </xf>
    <xf numFmtId="0" fontId="6" fillId="4" borderId="6" xfId="1" applyFont="1" applyFill="1" applyBorder="1" applyAlignment="1">
      <alignment vertical="center" wrapText="1"/>
    </xf>
    <xf numFmtId="0" fontId="10" fillId="0" borderId="13" xfId="0" applyFont="1" applyBorder="1" applyAlignment="1">
      <alignment vertical="center"/>
    </xf>
    <xf numFmtId="0" fontId="6" fillId="4" borderId="40" xfId="1" applyFont="1" applyFill="1" applyBorder="1" applyAlignment="1">
      <alignment horizontal="center" vertical="center" wrapText="1"/>
    </xf>
    <xf numFmtId="0" fontId="0" fillId="0" borderId="39" xfId="0" applyBorder="1" applyAlignment="1">
      <alignment vertical="center"/>
    </xf>
    <xf numFmtId="0" fontId="0" fillId="0" borderId="0" xfId="0" applyAlignment="1">
      <alignment horizontal="center" vertical="center"/>
    </xf>
    <xf numFmtId="0" fontId="6" fillId="6" borderId="34" xfId="1" applyFont="1" applyFill="1" applyBorder="1" applyAlignment="1">
      <alignment horizontal="center" vertical="center" wrapText="1"/>
    </xf>
    <xf numFmtId="0" fontId="6" fillId="6" borderId="33" xfId="1" applyFont="1" applyFill="1" applyBorder="1" applyAlignment="1">
      <alignment horizontal="center" vertical="center" wrapText="1"/>
    </xf>
    <xf numFmtId="0" fontId="6" fillId="6" borderId="35" xfId="1" applyFont="1" applyFill="1" applyBorder="1" applyAlignment="1">
      <alignment horizontal="center" vertical="center" wrapText="1"/>
    </xf>
    <xf numFmtId="0" fontId="0" fillId="0" borderId="41" xfId="0" applyBorder="1"/>
    <xf numFmtId="0" fontId="0" fillId="0" borderId="3" xfId="0" applyBorder="1"/>
    <xf numFmtId="0" fontId="9" fillId="9" borderId="19" xfId="0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9" xfId="0" applyBorder="1" applyAlignment="1">
      <alignment horizontal="center" vertical="top"/>
    </xf>
    <xf numFmtId="0" fontId="0" fillId="6" borderId="19" xfId="0" applyFill="1" applyBorder="1"/>
    <xf numFmtId="0" fontId="0" fillId="6" borderId="3" xfId="0" applyFill="1" applyBorder="1"/>
    <xf numFmtId="0" fontId="0" fillId="6" borderId="5" xfId="0" applyFill="1" applyBorder="1"/>
    <xf numFmtId="0" fontId="6" fillId="6" borderId="42" xfId="1" applyFont="1" applyFill="1" applyBorder="1" applyAlignment="1">
      <alignment horizontal="center" vertical="center" wrapText="1"/>
    </xf>
    <xf numFmtId="0" fontId="23" fillId="0" borderId="42" xfId="0" applyFont="1" applyBorder="1" applyAlignment="1">
      <alignment horizontal="center"/>
    </xf>
    <xf numFmtId="0" fontId="2" fillId="6" borderId="19" xfId="0" applyFont="1" applyFill="1" applyBorder="1" applyAlignment="1">
      <alignment horizontal="center" vertical="center"/>
    </xf>
    <xf numFmtId="0" fontId="24" fillId="8" borderId="19" xfId="0" applyFont="1" applyFill="1" applyBorder="1" applyAlignment="1">
      <alignment horizontal="center" vertical="center"/>
    </xf>
    <xf numFmtId="0" fontId="6" fillId="8" borderId="6" xfId="1" applyFont="1" applyFill="1" applyBorder="1" applyAlignment="1">
      <alignment horizontal="center" vertical="center" wrapText="1"/>
    </xf>
    <xf numFmtId="0" fontId="0" fillId="0" borderId="37" xfId="0" applyBorder="1" applyAlignment="1">
      <alignment vertical="center"/>
    </xf>
    <xf numFmtId="0" fontId="0" fillId="0" borderId="38" xfId="0" applyBorder="1" applyAlignment="1">
      <alignment vertical="center"/>
    </xf>
    <xf numFmtId="0" fontId="6" fillId="4" borderId="6" xfId="1" applyFont="1" applyFill="1" applyBorder="1" applyAlignment="1">
      <alignment horizontal="left" vertical="center" wrapText="1"/>
    </xf>
    <xf numFmtId="0" fontId="6" fillId="8" borderId="34" xfId="1" applyFont="1" applyFill="1" applyBorder="1" applyAlignment="1">
      <alignment horizontal="center" vertical="center" wrapText="1"/>
    </xf>
    <xf numFmtId="0" fontId="10" fillId="10" borderId="4" xfId="0" applyFont="1" applyFill="1" applyBorder="1" applyAlignment="1">
      <alignment horizontal="center" vertical="center"/>
    </xf>
    <xf numFmtId="0" fontId="11" fillId="10" borderId="4" xfId="0" applyFont="1" applyFill="1" applyBorder="1" applyAlignment="1">
      <alignment horizontal="center" vertical="center"/>
    </xf>
    <xf numFmtId="0" fontId="24" fillId="10" borderId="4" xfId="0" applyFont="1" applyFill="1" applyBorder="1" applyAlignment="1">
      <alignment horizontal="center" vertical="center"/>
    </xf>
    <xf numFmtId="0" fontId="6" fillId="10" borderId="1" xfId="1" applyFont="1" applyFill="1" applyBorder="1" applyAlignment="1">
      <alignment horizontal="center" vertical="center" wrapText="1"/>
    </xf>
    <xf numFmtId="0" fontId="6" fillId="10" borderId="10" xfId="1" applyFont="1" applyFill="1" applyBorder="1" applyAlignment="1">
      <alignment horizontal="center" vertical="center" wrapText="1"/>
    </xf>
    <xf numFmtId="0" fontId="6" fillId="8" borderId="2" xfId="1" applyFont="1" applyFill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textRotation="45"/>
    </xf>
    <xf numFmtId="0" fontId="9" fillId="3" borderId="6" xfId="1" applyFont="1" applyFill="1" applyBorder="1" applyAlignment="1">
      <alignment horizontal="left" vertical="center" wrapText="1"/>
    </xf>
    <xf numFmtId="0" fontId="26" fillId="0" borderId="5" xfId="0" applyFont="1" applyBorder="1" applyAlignment="1">
      <alignment horizontal="center" vertical="center" wrapText="1"/>
    </xf>
    <xf numFmtId="0" fontId="6" fillId="8" borderId="0" xfId="1" applyFont="1" applyFill="1" applyAlignment="1">
      <alignment horizontal="center" vertical="center" wrapText="1"/>
    </xf>
    <xf numFmtId="0" fontId="10" fillId="0" borderId="46" xfId="0" applyFont="1" applyBorder="1" applyAlignment="1">
      <alignment horizontal="center" vertical="center"/>
    </xf>
    <xf numFmtId="0" fontId="9" fillId="3" borderId="46" xfId="1" applyFont="1" applyFill="1" applyBorder="1" applyAlignment="1">
      <alignment horizontal="center" vertical="center" wrapText="1"/>
    </xf>
    <xf numFmtId="0" fontId="6" fillId="4" borderId="46" xfId="1" applyFont="1" applyFill="1" applyBorder="1" applyAlignment="1">
      <alignment horizontal="center" vertical="center" wrapText="1"/>
    </xf>
    <xf numFmtId="0" fontId="6" fillId="4" borderId="46" xfId="1" applyFont="1" applyFill="1" applyBorder="1" applyAlignment="1">
      <alignment horizontal="left" vertical="center" wrapText="1"/>
    </xf>
    <xf numFmtId="0" fontId="6" fillId="4" borderId="47" xfId="1" applyFont="1" applyFill="1" applyBorder="1" applyAlignment="1">
      <alignment horizontal="center" vertical="center" wrapText="1"/>
    </xf>
    <xf numFmtId="0" fontId="6" fillId="4" borderId="48" xfId="1" applyFont="1" applyFill="1" applyBorder="1" applyAlignment="1">
      <alignment horizontal="center" vertical="center" wrapText="1"/>
    </xf>
    <xf numFmtId="0" fontId="6" fillId="4" borderId="45" xfId="1" applyFont="1" applyFill="1" applyBorder="1" applyAlignment="1">
      <alignment horizontal="center" vertical="center" wrapText="1"/>
    </xf>
    <xf numFmtId="0" fontId="6" fillId="8" borderId="48" xfId="1" applyFont="1" applyFill="1" applyBorder="1" applyAlignment="1">
      <alignment horizontal="center" vertical="center" wrapText="1"/>
    </xf>
    <xf numFmtId="0" fontId="6" fillId="8" borderId="49" xfId="1" applyFont="1" applyFill="1" applyBorder="1" applyAlignment="1">
      <alignment horizontal="center" vertical="center" wrapText="1"/>
    </xf>
    <xf numFmtId="0" fontId="6" fillId="8" borderId="50" xfId="1" applyFont="1" applyFill="1" applyBorder="1" applyAlignment="1">
      <alignment horizontal="center" vertical="center" wrapText="1"/>
    </xf>
    <xf numFmtId="0" fontId="0" fillId="0" borderId="46" xfId="0" applyBorder="1"/>
    <xf numFmtId="0" fontId="0" fillId="0" borderId="51" xfId="0" applyBorder="1" applyAlignment="1">
      <alignment vertical="center"/>
    </xf>
    <xf numFmtId="0" fontId="0" fillId="0" borderId="52" xfId="0" applyBorder="1" applyAlignment="1">
      <alignment vertical="center"/>
    </xf>
    <xf numFmtId="0" fontId="0" fillId="7" borderId="53" xfId="0" applyFill="1" applyBorder="1" applyAlignment="1">
      <alignment vertical="center"/>
    </xf>
    <xf numFmtId="0" fontId="0" fillId="0" borderId="49" xfId="0" applyBorder="1"/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20" fillId="0" borderId="0" xfId="0" applyFont="1" applyAlignment="1">
      <alignment horizontal="center" vertical="center"/>
    </xf>
    <xf numFmtId="0" fontId="0" fillId="8" borderId="19" xfId="0" applyFill="1" applyBorder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11" borderId="55" xfId="0" applyFill="1" applyBorder="1" applyAlignment="1">
      <alignment horizontal="center" vertical="center" wrapText="1"/>
    </xf>
    <xf numFmtId="0" fontId="2" fillId="11" borderId="56" xfId="0" applyFont="1" applyFill="1" applyBorder="1" applyAlignment="1">
      <alignment horizontal="center" vertical="center" wrapText="1"/>
    </xf>
    <xf numFmtId="0" fontId="9" fillId="3" borderId="13" xfId="1" applyFont="1" applyFill="1" applyBorder="1" applyAlignment="1">
      <alignment vertical="center" wrapText="1"/>
    </xf>
    <xf numFmtId="0" fontId="0" fillId="12" borderId="0" xfId="0" applyFill="1"/>
    <xf numFmtId="0" fontId="0" fillId="12" borderId="0" xfId="0" applyFill="1" applyAlignment="1">
      <alignment horizontal="center"/>
    </xf>
    <xf numFmtId="0" fontId="28" fillId="13" borderId="42" xfId="1" applyFont="1" applyFill="1" applyBorder="1" applyAlignment="1">
      <alignment vertical="center" wrapText="1"/>
    </xf>
    <xf numFmtId="0" fontId="28" fillId="13" borderId="42" xfId="1" applyFont="1" applyFill="1" applyBorder="1" applyAlignment="1">
      <alignment horizontal="center" vertical="center" wrapText="1"/>
    </xf>
    <xf numFmtId="0" fontId="28" fillId="13" borderId="42" xfId="0" applyFont="1" applyFill="1" applyBorder="1" applyAlignment="1">
      <alignment horizontal="center" vertical="center"/>
    </xf>
    <xf numFmtId="0" fontId="28" fillId="13" borderId="42" xfId="0" applyFont="1" applyFill="1" applyBorder="1" applyAlignment="1">
      <alignment vertical="center" wrapText="1"/>
    </xf>
    <xf numFmtId="0" fontId="28" fillId="13" borderId="42" xfId="0" applyFont="1" applyFill="1" applyBorder="1" applyAlignment="1">
      <alignment horizontal="center" vertical="center" wrapText="1"/>
    </xf>
    <xf numFmtId="0" fontId="9" fillId="3" borderId="2" xfId="1" applyFont="1" applyFill="1" applyBorder="1" applyAlignment="1">
      <alignment horizontal="center" vertical="center" wrapText="1"/>
    </xf>
    <xf numFmtId="0" fontId="9" fillId="3" borderId="6" xfId="1" applyFont="1" applyFill="1" applyBorder="1" applyAlignment="1">
      <alignment horizontal="center" vertical="center" wrapText="1"/>
    </xf>
    <xf numFmtId="0" fontId="10" fillId="0" borderId="2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10" fillId="0" borderId="13" xfId="0" applyFont="1" applyBorder="1" applyAlignment="1">
      <alignment horizontal="center" vertical="center"/>
    </xf>
    <xf numFmtId="0" fontId="9" fillId="3" borderId="2" xfId="1" applyFont="1" applyFill="1" applyBorder="1" applyAlignment="1">
      <alignment horizontal="left" vertical="center" wrapText="1"/>
    </xf>
    <xf numFmtId="0" fontId="9" fillId="3" borderId="6" xfId="1" applyFont="1" applyFill="1" applyBorder="1" applyAlignment="1">
      <alignment horizontal="left" vertical="center" wrapText="1"/>
    </xf>
    <xf numFmtId="0" fontId="6" fillId="4" borderId="2" xfId="1" applyFont="1" applyFill="1" applyBorder="1" applyAlignment="1">
      <alignment horizontal="left" vertical="center" wrapText="1"/>
    </xf>
    <xf numFmtId="0" fontId="6" fillId="4" borderId="6" xfId="1" applyFont="1" applyFill="1" applyBorder="1" applyAlignment="1">
      <alignment horizontal="left" vertical="center" wrapText="1"/>
    </xf>
    <xf numFmtId="0" fontId="4" fillId="6" borderId="9" xfId="0" applyFont="1" applyFill="1" applyBorder="1" applyAlignment="1">
      <alignment horizontal="center" vertical="center" wrapText="1"/>
    </xf>
    <xf numFmtId="0" fontId="4" fillId="6" borderId="12" xfId="0" applyFont="1" applyFill="1" applyBorder="1" applyAlignment="1">
      <alignment horizontal="center" vertical="center" wrapText="1"/>
    </xf>
    <xf numFmtId="0" fontId="4" fillId="6" borderId="1" xfId="0" applyFont="1" applyFill="1" applyBorder="1" applyAlignment="1">
      <alignment horizontal="left" vertical="center" wrapText="1"/>
    </xf>
    <xf numFmtId="0" fontId="4" fillId="6" borderId="10" xfId="0" applyFont="1" applyFill="1" applyBorder="1" applyAlignment="1">
      <alignment horizontal="left" vertical="center" wrapText="1"/>
    </xf>
    <xf numFmtId="0" fontId="4" fillId="6" borderId="1" xfId="0" applyFont="1" applyFill="1" applyBorder="1" applyAlignment="1">
      <alignment horizontal="center" vertical="center" wrapText="1"/>
    </xf>
    <xf numFmtId="0" fontId="4" fillId="6" borderId="10" xfId="0" applyFont="1" applyFill="1" applyBorder="1" applyAlignment="1">
      <alignment horizontal="center" vertical="center" wrapText="1"/>
    </xf>
    <xf numFmtId="0" fontId="4" fillId="6" borderId="8" xfId="0" applyFont="1" applyFill="1" applyBorder="1" applyAlignment="1">
      <alignment horizontal="center" vertical="center" wrapText="1"/>
    </xf>
    <xf numFmtId="0" fontId="4" fillId="6" borderId="11" xfId="0" applyFont="1" applyFill="1" applyBorder="1" applyAlignment="1">
      <alignment horizontal="center" vertical="center" wrapText="1"/>
    </xf>
    <xf numFmtId="0" fontId="6" fillId="4" borderId="8" xfId="1" applyFont="1" applyFill="1" applyBorder="1" applyAlignment="1">
      <alignment horizontal="center" vertical="center" wrapText="1"/>
    </xf>
    <xf numFmtId="0" fontId="6" fillId="4" borderId="11" xfId="1" applyFont="1" applyFill="1" applyBorder="1" applyAlignment="1">
      <alignment horizontal="center" vertical="center" wrapText="1"/>
    </xf>
    <xf numFmtId="0" fontId="6" fillId="4" borderId="9" xfId="1" applyFont="1" applyFill="1" applyBorder="1" applyAlignment="1">
      <alignment horizontal="center" vertical="center" wrapText="1"/>
    </xf>
    <xf numFmtId="0" fontId="6" fillId="4" borderId="12" xfId="1" applyFont="1" applyFill="1" applyBorder="1" applyAlignment="1">
      <alignment horizontal="center" vertical="center" wrapText="1"/>
    </xf>
    <xf numFmtId="0" fontId="6" fillId="11" borderId="2" xfId="1" applyFont="1" applyFill="1" applyBorder="1" applyAlignment="1">
      <alignment horizontal="left" vertical="center" wrapText="1"/>
    </xf>
    <xf numFmtId="0" fontId="6" fillId="11" borderId="6" xfId="1" applyFont="1" applyFill="1" applyBorder="1" applyAlignment="1">
      <alignment horizontal="left" vertical="center" wrapText="1"/>
    </xf>
    <xf numFmtId="0" fontId="6" fillId="4" borderId="36" xfId="1" applyFont="1" applyFill="1" applyBorder="1" applyAlignment="1">
      <alignment horizontal="center" vertical="center" wrapText="1"/>
    </xf>
    <xf numFmtId="0" fontId="6" fillId="4" borderId="1" xfId="1" applyFont="1" applyFill="1" applyBorder="1" applyAlignment="1">
      <alignment horizontal="center" vertical="center" wrapText="1"/>
    </xf>
    <xf numFmtId="0" fontId="6" fillId="4" borderId="10" xfId="1" applyFont="1" applyFill="1" applyBorder="1" applyAlignment="1">
      <alignment horizontal="center" vertical="center" wrapText="1"/>
    </xf>
    <xf numFmtId="0" fontId="6" fillId="4" borderId="33" xfId="1" applyFont="1" applyFill="1" applyBorder="1" applyAlignment="1">
      <alignment horizontal="center" vertical="center" wrapText="1"/>
    </xf>
    <xf numFmtId="0" fontId="6" fillId="4" borderId="0" xfId="1" applyFont="1" applyFill="1" applyAlignment="1">
      <alignment horizontal="center" vertical="center" wrapText="1"/>
    </xf>
    <xf numFmtId="0" fontId="6" fillId="4" borderId="46" xfId="1" applyFont="1" applyFill="1" applyBorder="1" applyAlignment="1">
      <alignment horizontal="left" vertical="center" wrapText="1"/>
    </xf>
    <xf numFmtId="0" fontId="6" fillId="4" borderId="13" xfId="1" applyFont="1" applyFill="1" applyBorder="1" applyAlignment="1">
      <alignment horizontal="left" vertical="center" wrapText="1"/>
    </xf>
    <xf numFmtId="0" fontId="6" fillId="11" borderId="46" xfId="1" applyFont="1" applyFill="1" applyBorder="1" applyAlignment="1">
      <alignment horizontal="left" vertical="center" wrapText="1"/>
    </xf>
    <xf numFmtId="0" fontId="6" fillId="11" borderId="13" xfId="1" applyFont="1" applyFill="1" applyBorder="1" applyAlignment="1">
      <alignment horizontal="left" vertical="center" wrapText="1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9" fillId="3" borderId="13" xfId="1" applyFont="1" applyFill="1" applyBorder="1" applyAlignment="1">
      <alignment horizontal="left" vertical="center" wrapText="1"/>
    </xf>
    <xf numFmtId="0" fontId="20" fillId="3" borderId="0" xfId="0" applyFont="1" applyFill="1" applyAlignment="1">
      <alignment horizontal="center"/>
    </xf>
    <xf numFmtId="0" fontId="9" fillId="3" borderId="2" xfId="0" applyFont="1" applyFill="1" applyBorder="1" applyAlignment="1">
      <alignment horizontal="left" vertical="center" wrapText="1"/>
    </xf>
    <xf numFmtId="0" fontId="9" fillId="3" borderId="13" xfId="0" applyFont="1" applyFill="1" applyBorder="1" applyAlignment="1">
      <alignment horizontal="left" vertical="center" wrapText="1"/>
    </xf>
    <xf numFmtId="0" fontId="6" fillId="4" borderId="58" xfId="1" applyFont="1" applyFill="1" applyBorder="1" applyAlignment="1">
      <alignment horizontal="center" vertical="center" wrapText="1"/>
    </xf>
    <xf numFmtId="0" fontId="6" fillId="11" borderId="54" xfId="1" applyFont="1" applyFill="1" applyBorder="1" applyAlignment="1">
      <alignment horizontal="left" vertical="center" wrapText="1"/>
    </xf>
    <xf numFmtId="0" fontId="9" fillId="3" borderId="46" xfId="1" applyFont="1" applyFill="1" applyBorder="1" applyAlignment="1">
      <alignment horizontal="center" vertical="center" wrapText="1"/>
    </xf>
    <xf numFmtId="0" fontId="9" fillId="3" borderId="13" xfId="1" applyFont="1" applyFill="1" applyBorder="1" applyAlignment="1">
      <alignment horizontal="center" vertical="center" wrapText="1"/>
    </xf>
    <xf numFmtId="0" fontId="6" fillId="8" borderId="9" xfId="1" applyFont="1" applyFill="1" applyBorder="1" applyAlignment="1">
      <alignment horizontal="center" vertical="center" wrapText="1"/>
    </xf>
    <xf numFmtId="0" fontId="6" fillId="8" borderId="12" xfId="1" applyFont="1" applyFill="1" applyBorder="1" applyAlignment="1">
      <alignment horizontal="center" vertical="center" wrapText="1"/>
    </xf>
    <xf numFmtId="0" fontId="6" fillId="4" borderId="2" xfId="1" applyFont="1" applyFill="1" applyBorder="1" applyAlignment="1">
      <alignment horizontal="center" vertical="center" wrapText="1"/>
    </xf>
    <xf numFmtId="0" fontId="6" fillId="4" borderId="13" xfId="1" applyFont="1" applyFill="1" applyBorder="1" applyAlignment="1">
      <alignment horizontal="center" vertical="center" wrapText="1"/>
    </xf>
    <xf numFmtId="0" fontId="6" fillId="4" borderId="32" xfId="1" applyFont="1" applyFill="1" applyBorder="1" applyAlignment="1">
      <alignment horizontal="center" vertical="center" wrapText="1"/>
    </xf>
    <xf numFmtId="0" fontId="6" fillId="4" borderId="30" xfId="1" applyFont="1" applyFill="1" applyBorder="1" applyAlignment="1">
      <alignment horizontal="center" vertical="center" wrapText="1"/>
    </xf>
    <xf numFmtId="0" fontId="6" fillId="8" borderId="31" xfId="1" applyFont="1" applyFill="1" applyBorder="1" applyAlignment="1">
      <alignment horizontal="center" vertical="center" wrapText="1"/>
    </xf>
    <xf numFmtId="0" fontId="6" fillId="8" borderId="29" xfId="1" applyFont="1" applyFill="1" applyBorder="1" applyAlignment="1">
      <alignment horizontal="center" vertical="center" wrapText="1"/>
    </xf>
    <xf numFmtId="0" fontId="6" fillId="10" borderId="8" xfId="1" applyFont="1" applyFill="1" applyBorder="1" applyAlignment="1">
      <alignment horizontal="center" vertical="center" wrapText="1"/>
    </xf>
    <xf numFmtId="0" fontId="6" fillId="10" borderId="11" xfId="1" applyFont="1" applyFill="1" applyBorder="1" applyAlignment="1">
      <alignment horizontal="center" vertical="center" wrapText="1"/>
    </xf>
    <xf numFmtId="0" fontId="6" fillId="4" borderId="46" xfId="1" applyFont="1" applyFill="1" applyBorder="1" applyAlignment="1">
      <alignment horizontal="center" vertical="center" wrapText="1"/>
    </xf>
    <xf numFmtId="0" fontId="6" fillId="4" borderId="47" xfId="1" applyFont="1" applyFill="1" applyBorder="1" applyAlignment="1">
      <alignment horizontal="center" vertical="center" wrapText="1"/>
    </xf>
    <xf numFmtId="0" fontId="6" fillId="8" borderId="2" xfId="1" applyFont="1" applyFill="1" applyBorder="1" applyAlignment="1">
      <alignment horizontal="center" vertical="center" wrapText="1"/>
    </xf>
    <xf numFmtId="0" fontId="6" fillId="8" borderId="13" xfId="1" applyFont="1" applyFill="1" applyBorder="1" applyAlignment="1">
      <alignment horizontal="center" vertical="center" wrapText="1"/>
    </xf>
    <xf numFmtId="0" fontId="25" fillId="9" borderId="2" xfId="0" applyFont="1" applyFill="1" applyBorder="1" applyAlignment="1">
      <alignment horizontal="center" vertical="center"/>
    </xf>
    <xf numFmtId="0" fontId="25" fillId="9" borderId="13" xfId="0" applyFont="1" applyFill="1" applyBorder="1" applyAlignment="1">
      <alignment horizontal="center" vertical="center"/>
    </xf>
    <xf numFmtId="0" fontId="6" fillId="8" borderId="8" xfId="1" applyFont="1" applyFill="1" applyBorder="1" applyAlignment="1">
      <alignment horizontal="center" vertical="center" wrapText="1"/>
    </xf>
    <xf numFmtId="0" fontId="6" fillId="8" borderId="11" xfId="1" applyFont="1" applyFill="1" applyBorder="1" applyAlignment="1">
      <alignment horizontal="center" vertical="center" wrapText="1"/>
    </xf>
    <xf numFmtId="0" fontId="9" fillId="3" borderId="2" xfId="0" applyFont="1" applyFill="1" applyBorder="1" applyAlignment="1">
      <alignment horizontal="center" vertical="center" wrapText="1"/>
    </xf>
    <xf numFmtId="0" fontId="9" fillId="3" borderId="13" xfId="0" applyFont="1" applyFill="1" applyBorder="1" applyAlignment="1">
      <alignment horizontal="center" vertical="center" wrapText="1"/>
    </xf>
    <xf numFmtId="0" fontId="9" fillId="3" borderId="19" xfId="1" applyFont="1" applyFill="1" applyBorder="1" applyAlignment="1">
      <alignment horizontal="center" vertical="center" wrapText="1"/>
    </xf>
    <xf numFmtId="0" fontId="6" fillId="4" borderId="6" xfId="1" applyFont="1" applyFill="1" applyBorder="1" applyAlignment="1">
      <alignment horizontal="center" vertical="center" wrapText="1"/>
    </xf>
    <xf numFmtId="0" fontId="6" fillId="8" borderId="6" xfId="1" applyFont="1" applyFill="1" applyBorder="1" applyAlignment="1">
      <alignment horizontal="center" vertical="center" wrapText="1"/>
    </xf>
    <xf numFmtId="0" fontId="6" fillId="8" borderId="54" xfId="1" applyFont="1" applyFill="1" applyBorder="1" applyAlignment="1">
      <alignment horizontal="center" vertical="center" wrapText="1"/>
    </xf>
    <xf numFmtId="0" fontId="6" fillId="8" borderId="46" xfId="1" applyFont="1" applyFill="1" applyBorder="1" applyAlignment="1">
      <alignment horizontal="center" vertical="center" wrapText="1"/>
    </xf>
    <xf numFmtId="0" fontId="6" fillId="10" borderId="9" xfId="1" applyFont="1" applyFill="1" applyBorder="1" applyAlignment="1">
      <alignment horizontal="center" vertical="center" wrapText="1"/>
    </xf>
    <xf numFmtId="0" fontId="6" fillId="10" borderId="12" xfId="1" applyFont="1" applyFill="1" applyBorder="1" applyAlignment="1">
      <alignment horizontal="center" vertical="center" wrapText="1"/>
    </xf>
    <xf numFmtId="0" fontId="21" fillId="0" borderId="3" xfId="0" applyFont="1" applyBorder="1" applyAlignment="1">
      <alignment horizontal="center"/>
    </xf>
    <xf numFmtId="0" fontId="21" fillId="0" borderId="4" xfId="0" applyFont="1" applyBorder="1" applyAlignment="1">
      <alignment horizontal="center"/>
    </xf>
    <xf numFmtId="0" fontId="21" fillId="0" borderId="5" xfId="0" applyFont="1" applyBorder="1" applyAlignment="1">
      <alignment horizontal="center"/>
    </xf>
    <xf numFmtId="0" fontId="6" fillId="4" borderId="35" xfId="1" applyFont="1" applyFill="1" applyBorder="1" applyAlignment="1">
      <alignment horizontal="center" vertical="center" wrapText="1"/>
    </xf>
    <xf numFmtId="0" fontId="6" fillId="10" borderId="31" xfId="1" applyFont="1" applyFill="1" applyBorder="1" applyAlignment="1">
      <alignment horizontal="center" vertical="center" wrapText="1"/>
    </xf>
    <xf numFmtId="0" fontId="6" fillId="10" borderId="29" xfId="1" applyFont="1" applyFill="1" applyBorder="1" applyAlignment="1">
      <alignment horizontal="center" vertical="center" wrapText="1"/>
    </xf>
    <xf numFmtId="0" fontId="4" fillId="6" borderId="2" xfId="0" applyFont="1" applyFill="1" applyBorder="1" applyAlignment="1">
      <alignment horizontal="center" vertical="center" wrapText="1"/>
    </xf>
    <xf numFmtId="0" fontId="4" fillId="6" borderId="13" xfId="0" applyFont="1" applyFill="1" applyBorder="1" applyAlignment="1">
      <alignment horizontal="center" vertical="center" wrapText="1"/>
    </xf>
    <xf numFmtId="0" fontId="4" fillId="6" borderId="2" xfId="0" applyFont="1" applyFill="1" applyBorder="1" applyAlignment="1">
      <alignment horizontal="left" vertical="center" wrapText="1"/>
    </xf>
    <xf numFmtId="0" fontId="4" fillId="6" borderId="13" xfId="0" applyFont="1" applyFill="1" applyBorder="1" applyAlignment="1">
      <alignment horizontal="left" vertical="center" wrapText="1"/>
    </xf>
    <xf numFmtId="0" fontId="6" fillId="6" borderId="2" xfId="1" applyFont="1" applyFill="1" applyBorder="1" applyAlignment="1">
      <alignment horizontal="center" vertical="center" wrapText="1"/>
    </xf>
    <xf numFmtId="0" fontId="6" fillId="6" borderId="13" xfId="1" applyFont="1" applyFill="1" applyBorder="1" applyAlignment="1">
      <alignment horizontal="center" vertical="center" wrapText="1"/>
    </xf>
    <xf numFmtId="0" fontId="6" fillId="6" borderId="32" xfId="1" applyFont="1" applyFill="1" applyBorder="1" applyAlignment="1">
      <alignment horizontal="center" vertical="center" wrapText="1"/>
    </xf>
    <xf numFmtId="0" fontId="6" fillId="6" borderId="30" xfId="1" applyFont="1" applyFill="1" applyBorder="1" applyAlignment="1">
      <alignment horizontal="center" vertical="center" wrapText="1"/>
    </xf>
    <xf numFmtId="0" fontId="6" fillId="10" borderId="36" xfId="1" applyFont="1" applyFill="1" applyBorder="1" applyAlignment="1">
      <alignment horizontal="center" vertical="center" wrapText="1"/>
    </xf>
    <xf numFmtId="0" fontId="6" fillId="6" borderId="35" xfId="1" applyFont="1" applyFill="1" applyBorder="1" applyAlignment="1">
      <alignment horizontal="center" vertical="center" wrapText="1"/>
    </xf>
    <xf numFmtId="0" fontId="6" fillId="6" borderId="6" xfId="1" applyFont="1" applyFill="1" applyBorder="1" applyAlignment="1">
      <alignment horizontal="center" vertical="center" wrapText="1"/>
    </xf>
    <xf numFmtId="0" fontId="4" fillId="6" borderId="6" xfId="0" applyFont="1" applyFill="1" applyBorder="1" applyAlignment="1">
      <alignment horizontal="center" vertical="center" wrapText="1"/>
    </xf>
    <xf numFmtId="0" fontId="4" fillId="6" borderId="6" xfId="0" applyFont="1" applyFill="1" applyBorder="1" applyAlignment="1">
      <alignment horizontal="left" vertical="center" wrapText="1"/>
    </xf>
    <xf numFmtId="0" fontId="6" fillId="10" borderId="0" xfId="1" applyFont="1" applyFill="1" applyAlignment="1">
      <alignment horizontal="center" vertical="center" wrapText="1"/>
    </xf>
    <xf numFmtId="0" fontId="6" fillId="4" borderId="54" xfId="1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54" xfId="0" applyBorder="1" applyAlignment="1">
      <alignment horizontal="center" vertical="center"/>
    </xf>
    <xf numFmtId="0" fontId="6" fillId="4" borderId="57" xfId="1" applyFont="1" applyFill="1" applyBorder="1" applyAlignment="1">
      <alignment horizontal="center" vertical="center" wrapText="1"/>
    </xf>
    <xf numFmtId="0" fontId="9" fillId="3" borderId="1" xfId="1" applyFont="1" applyFill="1" applyBorder="1" applyAlignment="1">
      <alignment horizontal="center" vertical="center" wrapText="1"/>
    </xf>
    <xf numFmtId="0" fontId="9" fillId="3" borderId="10" xfId="1" applyFont="1" applyFill="1" applyBorder="1" applyAlignment="1">
      <alignment horizontal="center" vertical="center" wrapText="1"/>
    </xf>
    <xf numFmtId="0" fontId="6" fillId="4" borderId="43" xfId="1" applyFont="1" applyFill="1" applyBorder="1" applyAlignment="1">
      <alignment horizontal="center" vertical="center" wrapText="1"/>
    </xf>
    <xf numFmtId="0" fontId="6" fillId="4" borderId="44" xfId="1" applyFont="1" applyFill="1" applyBorder="1" applyAlignment="1">
      <alignment horizontal="center" vertical="center" wrapText="1"/>
    </xf>
    <xf numFmtId="0" fontId="28" fillId="13" borderId="42" xfId="1" applyFont="1" applyFill="1" applyBorder="1" applyAlignment="1">
      <alignment horizontal="center" vertical="center" wrapText="1"/>
    </xf>
    <xf numFmtId="0" fontId="12" fillId="13" borderId="49" xfId="0" applyFont="1" applyFill="1" applyBorder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28" fillId="13" borderId="49" xfId="1" applyFont="1" applyFill="1" applyBorder="1" applyAlignment="1">
      <alignment horizontal="center" vertical="center" wrapText="1"/>
    </xf>
    <xf numFmtId="0" fontId="28" fillId="13" borderId="0" xfId="1" applyFont="1" applyFill="1" applyAlignment="1">
      <alignment horizontal="center" vertical="center" wrapText="1"/>
    </xf>
    <xf numFmtId="0" fontId="28" fillId="13" borderId="59" xfId="1" applyFont="1" applyFill="1" applyBorder="1" applyAlignment="1">
      <alignment horizontal="center" vertical="center" wrapText="1"/>
    </xf>
    <xf numFmtId="0" fontId="30" fillId="0" borderId="0" xfId="0" applyFont="1"/>
    <xf numFmtId="0" fontId="30" fillId="0" borderId="0" xfId="0" applyFont="1" applyAlignment="1">
      <alignment horizontal="center" vertical="center"/>
    </xf>
    <xf numFmtId="0" fontId="30" fillId="0" borderId="0" xfId="0" applyFont="1" applyAlignment="1">
      <alignment wrapText="1"/>
    </xf>
    <xf numFmtId="0" fontId="31" fillId="14" borderId="0" xfId="0" applyFont="1" applyFill="1" applyAlignment="1">
      <alignment horizontal="center" vertical="center"/>
    </xf>
    <xf numFmtId="0" fontId="31" fillId="14" borderId="0" xfId="0" applyFont="1" applyFill="1" applyAlignment="1">
      <alignment horizontal="center" vertical="center"/>
    </xf>
    <xf numFmtId="0" fontId="31" fillId="15" borderId="0" xfId="0" applyFont="1" applyFill="1" applyAlignment="1">
      <alignment horizontal="center" vertical="center"/>
    </xf>
    <xf numFmtId="0" fontId="29" fillId="15" borderId="0" xfId="0" applyFont="1" applyFill="1" applyAlignment="1">
      <alignment horizontal="center" vertical="center"/>
    </xf>
    <xf numFmtId="0" fontId="31" fillId="15" borderId="0" xfId="0" applyFont="1" applyFill="1" applyAlignment="1">
      <alignment horizontal="center" vertical="center" wrapText="1"/>
    </xf>
  </cellXfs>
  <cellStyles count="3">
    <cellStyle name="Hyperlink" xfId="2" builtinId="8"/>
    <cellStyle name="Normal" xfId="0" builtinId="0"/>
    <cellStyle name="Normal 3" xfId="1" xr:uid="{00000000-0005-0000-0000-000002000000}"/>
  </cellStyles>
  <dxfs count="0"/>
  <tableStyles count="0" defaultTableStyle="TableStyleMedium2" defaultPivotStyle="PivotStyleLight16"/>
  <colors>
    <mruColors>
      <color rgb="FF009900"/>
      <color rgb="FFFF99FF"/>
      <color rgb="FF0000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.png"/><Relationship Id="rId117" Type="http://schemas.openxmlformats.org/officeDocument/2006/relationships/image" Target="../media/image71.png"/><Relationship Id="rId21" Type="http://schemas.openxmlformats.org/officeDocument/2006/relationships/image" Target="../media/image20.png"/><Relationship Id="rId42" Type="http://schemas.openxmlformats.org/officeDocument/2006/relationships/hyperlink" Target="file:///G:\20_Metrologia\Informacion%20laboratorio\INSTRUCCIONES%20DE%20TRABAJO\FOAM\DESCANSABRAZOS\DESCANSABRAZOS_CD-539_1311111.xlsx" TargetMode="External"/><Relationship Id="rId47" Type="http://schemas.openxmlformats.org/officeDocument/2006/relationships/hyperlink" Target="file:///G:\20_Metrologia\Informacion%20laboratorio\INSTRUCCIONES%20DE%20TRABAJO\FOAM\DESCANSABRAZOS\DESCANSABRAZOS_U55X_1342277.xlsx" TargetMode="External"/><Relationship Id="rId63" Type="http://schemas.openxmlformats.org/officeDocument/2006/relationships/hyperlink" Target="FOAM/CABECERAS/CABECERA_G06_CON%20TUBO_1363869.xlsx" TargetMode="External"/><Relationship Id="rId68" Type="http://schemas.openxmlformats.org/officeDocument/2006/relationships/hyperlink" Target="../../../INSTRUCCION%20DE%20TRABAJO%20INSPECCION%20AGO_2022/INSTRUCCIONES%20DE%20TRABAJO/INSITU/HEADREST%20CHRYSLER%20CTR%20MP-M1.xlsx" TargetMode="External"/><Relationship Id="rId84" Type="http://schemas.openxmlformats.org/officeDocument/2006/relationships/image" Target="cid:image002.png@01D6A143.672F9260" TargetMode="External"/><Relationship Id="rId89" Type="http://schemas.openxmlformats.org/officeDocument/2006/relationships/hyperlink" Target="file:///G:\20_Metrologia\Informacion%20laboratorio\INSTRUCCIONES%20DE%20TRABAJO\FOAM\CABECERAS\CABECERA_G05_FR_1346851.xlsx" TargetMode="External"/><Relationship Id="rId112" Type="http://schemas.openxmlformats.org/officeDocument/2006/relationships/image" Target="../media/image66.png"/><Relationship Id="rId133" Type="http://schemas.openxmlformats.org/officeDocument/2006/relationships/image" Target="../media/image87.png"/><Relationship Id="rId138" Type="http://schemas.openxmlformats.org/officeDocument/2006/relationships/image" Target="../media/image92.png"/><Relationship Id="rId16" Type="http://schemas.openxmlformats.org/officeDocument/2006/relationships/image" Target="../media/image15.png"/><Relationship Id="rId107" Type="http://schemas.openxmlformats.org/officeDocument/2006/relationships/image" Target="../media/image61.png"/><Relationship Id="rId11" Type="http://schemas.openxmlformats.org/officeDocument/2006/relationships/image" Target="../media/image10.png"/><Relationship Id="rId32" Type="http://schemas.openxmlformats.org/officeDocument/2006/relationships/image" Target="../media/image31.png"/><Relationship Id="rId37" Type="http://schemas.openxmlformats.org/officeDocument/2006/relationships/image" Target="../media/image36.png"/><Relationship Id="rId53" Type="http://schemas.openxmlformats.org/officeDocument/2006/relationships/hyperlink" Target="../../../INSTRUCCION%20DE%20TRABAJO%20INSPECCION%20AGO_2022/INSTRUCCIONES%20DE%20TRABAJO/FOAM/CABECERAS/CABECERA_BR-167_4W_1352175.xlsx" TargetMode="External"/><Relationship Id="rId58" Type="http://schemas.openxmlformats.org/officeDocument/2006/relationships/hyperlink" Target="file:///G:\20_Metrologia\Informacion%20laboratorio\INSTRUCCIONES%20DE%20TRABAJO\FOAM\CONSOLAS\CONSOLA_BR%20167_1358003_SIN%20CALENTADOR.xlsx" TargetMode="External"/><Relationship Id="rId74" Type="http://schemas.openxmlformats.org/officeDocument/2006/relationships/hyperlink" Target="file:///G:\20_Metrologia\Informacion%20laboratorio\INSTRUCCIONES%20DE%20TRABAJO\INSITU\HEADREST%20CHRYSLER%20CTR%20MCA.xlsx" TargetMode="External"/><Relationship Id="rId79" Type="http://schemas.openxmlformats.org/officeDocument/2006/relationships/image" Target="../media/image40.png"/><Relationship Id="rId102" Type="http://schemas.openxmlformats.org/officeDocument/2006/relationships/image" Target="../media/image56.png"/><Relationship Id="rId123" Type="http://schemas.openxmlformats.org/officeDocument/2006/relationships/image" Target="../media/image77.png"/><Relationship Id="rId128" Type="http://schemas.openxmlformats.org/officeDocument/2006/relationships/image" Target="../media/image82.png"/><Relationship Id="rId5" Type="http://schemas.openxmlformats.org/officeDocument/2006/relationships/image" Target="../media/image4.png"/><Relationship Id="rId90" Type="http://schemas.openxmlformats.org/officeDocument/2006/relationships/image" Target="../media/image47.png"/><Relationship Id="rId95" Type="http://schemas.openxmlformats.org/officeDocument/2006/relationships/hyperlink" Target="file:///G:\20_Metrologia\Informacion%20laboratorio\INSTRUCCIONES%20DE%20TRABAJO\FOAM\CABECERAS\CABECERA_AHR%20WK_1212349.xlsx" TargetMode="External"/><Relationship Id="rId22" Type="http://schemas.openxmlformats.org/officeDocument/2006/relationships/image" Target="../media/image21.png"/><Relationship Id="rId27" Type="http://schemas.openxmlformats.org/officeDocument/2006/relationships/image" Target="../media/image26.png"/><Relationship Id="rId43" Type="http://schemas.openxmlformats.org/officeDocument/2006/relationships/hyperlink" Target="../../../INSTRUCCION%20DE%20TRABAJO%20INSPECCION%20AGO_2022/INSTRUCCIONES%20DE%20TRABAJO/FOAM/CABECERAS/CABECERA_D544_1335336.xlsx" TargetMode="External"/><Relationship Id="rId48" Type="http://schemas.openxmlformats.org/officeDocument/2006/relationships/hyperlink" Target="file:///G:\20_Metrologia\Informacion%20laboratorio\INSTRUCCIONES%20DE%20TRABAJO\FOAM\CABECERAS\CABECERA_G05_FR_1325798.xlsx" TargetMode="External"/><Relationship Id="rId64" Type="http://schemas.openxmlformats.org/officeDocument/2006/relationships/hyperlink" Target="../../../INSTRUCCION%20DE%20TRABAJO%20INSPECCION%20AGO_2022/INSTRUCCIONES%20DE%20TRABAJO/FOAM/CABECERAS/CABECERA_G07_3ROW_1407016.xlsx" TargetMode="External"/><Relationship Id="rId69" Type="http://schemas.openxmlformats.org/officeDocument/2006/relationships/hyperlink" Target="../../../INSTRUCCION%20DE%20TRABAJO%20INSPECCION%20AGO_2022/INSTRUCCIONES%20DE%20TRABAJO/INSITU/HEADREST%20CHRYSLER%20KL%20FR.xlsx" TargetMode="External"/><Relationship Id="rId113" Type="http://schemas.openxmlformats.org/officeDocument/2006/relationships/image" Target="../media/image67.png"/><Relationship Id="rId118" Type="http://schemas.openxmlformats.org/officeDocument/2006/relationships/image" Target="../media/image72.png"/><Relationship Id="rId134" Type="http://schemas.openxmlformats.org/officeDocument/2006/relationships/image" Target="../media/image88.png"/><Relationship Id="rId139" Type="http://schemas.openxmlformats.org/officeDocument/2006/relationships/image" Target="../media/image93.png"/><Relationship Id="rId8" Type="http://schemas.openxmlformats.org/officeDocument/2006/relationships/image" Target="../media/image7.png"/><Relationship Id="rId51" Type="http://schemas.openxmlformats.org/officeDocument/2006/relationships/hyperlink" Target="../../../INSTRUCCION%20DE%20TRABAJO%20INSPECCION%20AGO_2022/INSTRUCCIONES%20DE%20TRABAJO/FOAM/DESCANSABRAZOS/DESCANSABRAZOS_G01_1340257.xlsx" TargetMode="External"/><Relationship Id="rId72" Type="http://schemas.openxmlformats.org/officeDocument/2006/relationships/hyperlink" Target="file:///G:\20_Metrologia\Informacion%20laboratorio\INSTRUCCIONES%20DE%20TRABAJO\INSITU\HEADREST%20NISSAN%20P32R%20OTR.xlsx" TargetMode="External"/><Relationship Id="rId80" Type="http://schemas.openxmlformats.org/officeDocument/2006/relationships/image" Target="../media/image41.png"/><Relationship Id="rId85" Type="http://schemas.openxmlformats.org/officeDocument/2006/relationships/image" Target="../media/image44.png"/><Relationship Id="rId93" Type="http://schemas.openxmlformats.org/officeDocument/2006/relationships/image" Target="../media/image48.png"/><Relationship Id="rId98" Type="http://schemas.openxmlformats.org/officeDocument/2006/relationships/image" Target="../media/image52.png"/><Relationship Id="rId121" Type="http://schemas.openxmlformats.org/officeDocument/2006/relationships/image" Target="../media/image75.png"/><Relationship Id="rId3" Type="http://schemas.microsoft.com/office/2007/relationships/hdphoto" Target="../media/hdphoto1.wdp"/><Relationship Id="rId12" Type="http://schemas.openxmlformats.org/officeDocument/2006/relationships/image" Target="../media/image11.pn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33" Type="http://schemas.openxmlformats.org/officeDocument/2006/relationships/image" Target="../media/image32.png"/><Relationship Id="rId38" Type="http://schemas.openxmlformats.org/officeDocument/2006/relationships/image" Target="../media/image37.png"/><Relationship Id="rId46" Type="http://schemas.openxmlformats.org/officeDocument/2006/relationships/hyperlink" Target="file:///G:\20_Metrologia\Informacion%20laboratorio\INSTRUCCIONES%20DE%20TRABAJO\FOAM\CABECERAS\CABECERA_U554_1363937.xlsx" TargetMode="External"/><Relationship Id="rId59" Type="http://schemas.openxmlformats.org/officeDocument/2006/relationships/hyperlink" Target="../../../INSTRUCCION%20DE%20TRABAJO%20INSPECCION%20AGO_2022/INSTRUCCIONES%20DE%20TRABAJO/FOAM/HANDFAUL/HANDFAUL_HIGH_BR-167_1368466.xlsx" TargetMode="External"/><Relationship Id="rId67" Type="http://schemas.openxmlformats.org/officeDocument/2006/relationships/hyperlink" Target="../../../INSTRUCCION%20DE%20TRABAJO%20INSPECCION%20AGO_2022/INSTRUCCIONES%20DE%20TRABAJO/INSITU/HEADREST%20CHRYSLER%20KL%20OTR.xlsx" TargetMode="External"/><Relationship Id="rId103" Type="http://schemas.openxmlformats.org/officeDocument/2006/relationships/image" Target="../media/image57.png"/><Relationship Id="rId108" Type="http://schemas.openxmlformats.org/officeDocument/2006/relationships/image" Target="../media/image62.png"/><Relationship Id="rId116" Type="http://schemas.openxmlformats.org/officeDocument/2006/relationships/image" Target="../media/image70.png"/><Relationship Id="rId124" Type="http://schemas.openxmlformats.org/officeDocument/2006/relationships/image" Target="../media/image78.png"/><Relationship Id="rId129" Type="http://schemas.openxmlformats.org/officeDocument/2006/relationships/image" Target="../media/image83.png"/><Relationship Id="rId137" Type="http://schemas.openxmlformats.org/officeDocument/2006/relationships/image" Target="../media/image91.png"/><Relationship Id="rId20" Type="http://schemas.openxmlformats.org/officeDocument/2006/relationships/image" Target="../media/image19.png"/><Relationship Id="rId41" Type="http://schemas.openxmlformats.org/officeDocument/2006/relationships/hyperlink" Target="file:///G:\20_Metrologia\PROYECTOS%20PRACTICANTES%202019\MAQUINA%20ZWICK_GV\INSTRUCCIONES%20DE%20TRABAJO\FOAM\DESCANSABRAZOS\DESCANSABRAZOS_BR-205.xlsx" TargetMode="External"/><Relationship Id="rId54" Type="http://schemas.openxmlformats.org/officeDocument/2006/relationships/hyperlink" Target="file:///G:\20_Metrologia\Informacion%20laboratorio\INSTRUCCIONES%20DE%20TRABAJO\FOAM\CABECERAS\CABECERA_BR-167_4W_COMFORT_1383205.xlsx" TargetMode="External"/><Relationship Id="rId62" Type="http://schemas.openxmlformats.org/officeDocument/2006/relationships/hyperlink" Target="file:///G:\20_Metrologia\Informacion%20laboratorio\INSTRUCCIONES%20DE%20TRABAJO\FOAM\CABECERAS\CABECERA_G05_OTR_1346858.xlsx" TargetMode="External"/><Relationship Id="rId70" Type="http://schemas.openxmlformats.org/officeDocument/2006/relationships/hyperlink" Target="file:///G:\20_Metrologia\Informacion%20laboratorio\INSTRUCCIONES%20DE%20TRABAJO\INSITU\HEADREST%20CHRYSLER%20KL%20OTR.xlsx" TargetMode="External"/><Relationship Id="rId75" Type="http://schemas.openxmlformats.org/officeDocument/2006/relationships/hyperlink" Target="file:///G:\20_Metrologia\Informacion%20laboratorio\INSTRUCCIONES%20DE%20TRABAJO\INSITU\HEADREST%20TESLA%20CTR.xlsx" TargetMode="External"/><Relationship Id="rId83" Type="http://schemas.openxmlformats.org/officeDocument/2006/relationships/image" Target="../media/image43.png"/><Relationship Id="rId88" Type="http://schemas.openxmlformats.org/officeDocument/2006/relationships/image" Target="../media/image46.png"/><Relationship Id="rId91" Type="http://schemas.openxmlformats.org/officeDocument/2006/relationships/hyperlink" Target="../../../INSTRUCCION%20DE%20TRABAJO%20INSPECCION%20AGO_2022/INSTRUCCIONES%20DE%20TRABAJO/INSITU/CABECERA%20Cx727_1462454.xlsx" TargetMode="External"/><Relationship Id="rId96" Type="http://schemas.openxmlformats.org/officeDocument/2006/relationships/image" Target="../media/image50.png"/><Relationship Id="rId111" Type="http://schemas.openxmlformats.org/officeDocument/2006/relationships/image" Target="../media/image65.png"/><Relationship Id="rId132" Type="http://schemas.openxmlformats.org/officeDocument/2006/relationships/image" Target="../media/image86.png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pn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49" Type="http://schemas.openxmlformats.org/officeDocument/2006/relationships/hyperlink" Target="../../../INSTRUCCION%20DE%20TRABAJO%20INSPECCION%20AGO_2022/INSTRUCCIONES%20DE%20TRABAJO/FOAM/CABECERAS/CABECERA_G01_OTR_1325935.xlsx" TargetMode="External"/><Relationship Id="rId57" Type="http://schemas.openxmlformats.org/officeDocument/2006/relationships/hyperlink" Target="file:///G:\20_Metrologia\Informacion%20laboratorio\INSTRUCCIONES%20DE%20TRABAJO\FOAM\SIDE%20PANEL\SIDE%20PANEL%20BR-167%20%201365636.xlsx" TargetMode="External"/><Relationship Id="rId106" Type="http://schemas.openxmlformats.org/officeDocument/2006/relationships/image" Target="../media/image60.png"/><Relationship Id="rId114" Type="http://schemas.openxmlformats.org/officeDocument/2006/relationships/image" Target="../media/image68.png"/><Relationship Id="rId119" Type="http://schemas.openxmlformats.org/officeDocument/2006/relationships/image" Target="../media/image73.png"/><Relationship Id="rId127" Type="http://schemas.openxmlformats.org/officeDocument/2006/relationships/image" Target="../media/image81.png"/><Relationship Id="rId10" Type="http://schemas.openxmlformats.org/officeDocument/2006/relationships/image" Target="../media/image9.png"/><Relationship Id="rId31" Type="http://schemas.openxmlformats.org/officeDocument/2006/relationships/image" Target="../media/image30.png"/><Relationship Id="rId44" Type="http://schemas.openxmlformats.org/officeDocument/2006/relationships/hyperlink" Target="file:///G:\20_Metrologia\Informacion%20laboratorio\INSTRUCCIONES%20DE%20TRABAJO\FOAM\DESCANSABRAZOS\DESCANSABRAZOS_D544_40-20-40_1337098.xlsx" TargetMode="External"/><Relationship Id="rId52" Type="http://schemas.openxmlformats.org/officeDocument/2006/relationships/hyperlink" Target="../../../INSTRUCCION%20DE%20TRABAJO%20INSPECCION%20AGO_2022/INSTRUCCIONES%20DE%20TRABAJO/FOAM/DESCANSABRAZOS/DESCANSABRAZOS_G01_1346092.xlsx" TargetMode="External"/><Relationship Id="rId60" Type="http://schemas.openxmlformats.org/officeDocument/2006/relationships/hyperlink" Target="file:///G:\20_Metrologia\Informacion%20laboratorio\INSTRUCCIONES%20DE%20TRABAJO\FOAM\HANDFAUL\HANDREST_BASIC_BR-%20167_1371008.xlsx" TargetMode="External"/><Relationship Id="rId65" Type="http://schemas.openxmlformats.org/officeDocument/2006/relationships/hyperlink" Target="file:///G:\20_Metrologia\Informacion%20laboratorio\INSTRUCCIONES%20DE%20TRABAJO\FOAM\CABECERAS\CABECERA_G06_OTR_1364478.xlsx" TargetMode="External"/><Relationship Id="rId73" Type="http://schemas.openxmlformats.org/officeDocument/2006/relationships/hyperlink" Target="file:///G:\20_Metrologia\Informacion%20laboratorio\INSTRUCCIONES%20DE%20TRABAJO\INSITU\HEADREST%20NISSAN%20P32R%20FR.xlsx" TargetMode="External"/><Relationship Id="rId78" Type="http://schemas.openxmlformats.org/officeDocument/2006/relationships/image" Target="../media/image39.png"/><Relationship Id="rId81" Type="http://schemas.openxmlformats.org/officeDocument/2006/relationships/image" Target="../media/image42.jpeg"/><Relationship Id="rId86" Type="http://schemas.openxmlformats.org/officeDocument/2006/relationships/hyperlink" Target="FOAM/CABECERAS/CABECERA_G20_OTR_1354343.xlsx" TargetMode="External"/><Relationship Id="rId94" Type="http://schemas.openxmlformats.org/officeDocument/2006/relationships/image" Target="../media/image49.png"/><Relationship Id="rId99" Type="http://schemas.openxmlformats.org/officeDocument/2006/relationships/image" Target="../media/image53.png"/><Relationship Id="rId101" Type="http://schemas.openxmlformats.org/officeDocument/2006/relationships/image" Target="../media/image55.png"/><Relationship Id="rId122" Type="http://schemas.openxmlformats.org/officeDocument/2006/relationships/image" Target="../media/image76.png"/><Relationship Id="rId130" Type="http://schemas.openxmlformats.org/officeDocument/2006/relationships/image" Target="../media/image84.png"/><Relationship Id="rId135" Type="http://schemas.openxmlformats.org/officeDocument/2006/relationships/image" Target="../media/image89.png"/><Relationship Id="rId4" Type="http://schemas.openxmlformats.org/officeDocument/2006/relationships/image" Target="../media/image3.png"/><Relationship Id="rId9" Type="http://schemas.openxmlformats.org/officeDocument/2006/relationships/image" Target="../media/image8.png"/><Relationship Id="rId13" Type="http://schemas.openxmlformats.org/officeDocument/2006/relationships/image" Target="../media/image12.png"/><Relationship Id="rId18" Type="http://schemas.openxmlformats.org/officeDocument/2006/relationships/image" Target="../media/image17.png"/><Relationship Id="rId39" Type="http://schemas.openxmlformats.org/officeDocument/2006/relationships/image" Target="../media/image38.png"/><Relationship Id="rId109" Type="http://schemas.openxmlformats.org/officeDocument/2006/relationships/image" Target="../media/image63.png"/><Relationship Id="rId34" Type="http://schemas.openxmlformats.org/officeDocument/2006/relationships/image" Target="../media/image33.png"/><Relationship Id="rId50" Type="http://schemas.openxmlformats.org/officeDocument/2006/relationships/hyperlink" Target="../../../INSTRUCCION%20DE%20TRABAJO%20INSPECCION%20AGO_2022/INSTRUCCIONES%20DE%20TRABAJO/FOAM/CABECERAS/CABECERA_G01_CTR_1327969.xlsx" TargetMode="External"/><Relationship Id="rId55" Type="http://schemas.openxmlformats.org/officeDocument/2006/relationships/hyperlink" Target="file:///G:\20_Metrologia\Informacion%20laboratorio\INSTRUCCIONES%20DE%20TRABAJO\FOAM\HANDLE\HANDLE_BR-167_LS_1358904.xlsx" TargetMode="External"/><Relationship Id="rId76" Type="http://schemas.openxmlformats.org/officeDocument/2006/relationships/hyperlink" Target="INSTRUCCIONES%20DE%20TRABAJO/FOAM/CABECERAS/CABECERA_G05_CON%20TUBO_1370789.xlsx" TargetMode="External"/><Relationship Id="rId97" Type="http://schemas.openxmlformats.org/officeDocument/2006/relationships/image" Target="../media/image51.jpg"/><Relationship Id="rId104" Type="http://schemas.openxmlformats.org/officeDocument/2006/relationships/image" Target="../media/image58.png"/><Relationship Id="rId120" Type="http://schemas.openxmlformats.org/officeDocument/2006/relationships/image" Target="../media/image74.png"/><Relationship Id="rId125" Type="http://schemas.openxmlformats.org/officeDocument/2006/relationships/image" Target="../media/image79.png"/><Relationship Id="rId7" Type="http://schemas.openxmlformats.org/officeDocument/2006/relationships/image" Target="../media/image6.png"/><Relationship Id="rId71" Type="http://schemas.openxmlformats.org/officeDocument/2006/relationships/hyperlink" Target="file:///G:\20_Metrologia\Informacion%20laboratorio\INSTRUCCIONES%20DE%20TRABAJO\INSITU\HEADREST%20NISSAN%20P32R%20CTR.xlsx" TargetMode="External"/><Relationship Id="rId92" Type="http://schemas.openxmlformats.org/officeDocument/2006/relationships/hyperlink" Target="../../../INSTRUCCION%20DE%20TRABAJO%20INSPECCION%20AGO_2022/INSTRUCCIONES%20DE%20TRABAJO/INSITU/CABECERA%20CX430_%201457836.xlsx" TargetMode="External"/><Relationship Id="rId2" Type="http://schemas.openxmlformats.org/officeDocument/2006/relationships/image" Target="../media/image2.png"/><Relationship Id="rId29" Type="http://schemas.openxmlformats.org/officeDocument/2006/relationships/image" Target="../media/image28.png"/><Relationship Id="rId24" Type="http://schemas.openxmlformats.org/officeDocument/2006/relationships/image" Target="../media/image23.png"/><Relationship Id="rId40" Type="http://schemas.openxmlformats.org/officeDocument/2006/relationships/hyperlink" Target="../../../INSTRUCCION%20DE%20TRABAJO%20INSPECCION%20AGO_2022/INSTRUCCIONES%20DE%20TRABAJO/FOAM/DESCANSABRAZOS/DESCANSABRAZOS_M1-MP_1339747.xlsx" TargetMode="External"/><Relationship Id="rId45" Type="http://schemas.openxmlformats.org/officeDocument/2006/relationships/hyperlink" Target="file:///G:\20_Metrologia\PROYECTOS%20PRACTICANTES%202019\MAQUINA%20ZWICK_GV\INSTRUCCIONES%20DE%20TRABAJO\FOAM\DESCANSABRAZOS\DESCANSABRAZOS_D544_40-20-40_1337053.xlsx" TargetMode="External"/><Relationship Id="rId66" Type="http://schemas.openxmlformats.org/officeDocument/2006/relationships/hyperlink" Target="file:///G:\20_Metrologia\Informacion%20laboratorio\INSTRUCCIONES%20DE%20TRABAJO\FOAM\CABECERAS\CABECERA_BR%20177_4W_1352791.xlsx" TargetMode="External"/><Relationship Id="rId87" Type="http://schemas.openxmlformats.org/officeDocument/2006/relationships/image" Target="../media/image45.png"/><Relationship Id="rId110" Type="http://schemas.openxmlformats.org/officeDocument/2006/relationships/image" Target="../media/image64.png"/><Relationship Id="rId115" Type="http://schemas.openxmlformats.org/officeDocument/2006/relationships/image" Target="../media/image69.png"/><Relationship Id="rId131" Type="http://schemas.openxmlformats.org/officeDocument/2006/relationships/image" Target="../media/image85.png"/><Relationship Id="rId136" Type="http://schemas.openxmlformats.org/officeDocument/2006/relationships/image" Target="../media/image90.png"/><Relationship Id="rId61" Type="http://schemas.openxmlformats.org/officeDocument/2006/relationships/hyperlink" Target="file:///G:\20_Metrologia\Informacion%20laboratorio\INSTRUCCIONES%20DE%20TRABAJO\FOAM\DESCANSABRAZOS\DESCANSABRAZOS_MFA%20II_1395627-28-29-30.xlsx" TargetMode="External"/><Relationship Id="rId82" Type="http://schemas.openxmlformats.org/officeDocument/2006/relationships/image" Target="cid:image001.jpg@01D6A13A.E0142500" TargetMode="External"/><Relationship Id="rId19" Type="http://schemas.openxmlformats.org/officeDocument/2006/relationships/image" Target="../media/image18.png"/><Relationship Id="rId14" Type="http://schemas.openxmlformats.org/officeDocument/2006/relationships/image" Target="../media/image13.png"/><Relationship Id="rId30" Type="http://schemas.openxmlformats.org/officeDocument/2006/relationships/image" Target="../media/image29.png"/><Relationship Id="rId35" Type="http://schemas.openxmlformats.org/officeDocument/2006/relationships/image" Target="../media/image34.png"/><Relationship Id="rId56" Type="http://schemas.openxmlformats.org/officeDocument/2006/relationships/hyperlink" Target="file:///G:\20_Metrologia\Informacion%20laboratorio\INSTRUCCIONES%20DE%20TRABAJO\FOAM\CONSOLAS\CONSOLA_BR%20167_1358002_CON%20CALENTADOR.xlsx" TargetMode="External"/><Relationship Id="rId77" Type="http://schemas.openxmlformats.org/officeDocument/2006/relationships/hyperlink" Target="file:///G:\20_Metrologia\Informacion%20laboratorio\INSTRUCCIONES%20DE%20TRABAJO\FOAM\CABECERAS\CABECERA_G01_FR_1325798.xlsx" TargetMode="External"/><Relationship Id="rId100" Type="http://schemas.openxmlformats.org/officeDocument/2006/relationships/image" Target="../media/image54.png"/><Relationship Id="rId105" Type="http://schemas.openxmlformats.org/officeDocument/2006/relationships/image" Target="../media/image59.png"/><Relationship Id="rId126" Type="http://schemas.openxmlformats.org/officeDocument/2006/relationships/image" Target="../media/image8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794</xdr:colOff>
      <xdr:row>25</xdr:row>
      <xdr:rowOff>5556</xdr:rowOff>
    </xdr:from>
    <xdr:to>
      <xdr:col>4</xdr:col>
      <xdr:colOff>1507848</xdr:colOff>
      <xdr:row>26</xdr:row>
      <xdr:rowOff>555623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0950" y="11098212"/>
          <a:ext cx="1507331" cy="112553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140551</xdr:colOff>
      <xdr:row>23</xdr:row>
      <xdr:rowOff>83045</xdr:rowOff>
    </xdr:from>
    <xdr:to>
      <xdr:col>4</xdr:col>
      <xdr:colOff>1356042</xdr:colOff>
      <xdr:row>24</xdr:row>
      <xdr:rowOff>683898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-5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5400000">
          <a:off x="3736989" y="12856000"/>
          <a:ext cx="1172353" cy="1207871"/>
        </a:xfrm>
        <a:prstGeom prst="rect">
          <a:avLst/>
        </a:prstGeom>
        <a:ln w="38100" cap="sq">
          <a:noFill/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21971</xdr:colOff>
      <xdr:row>27</xdr:row>
      <xdr:rowOff>25399</xdr:rowOff>
    </xdr:from>
    <xdr:to>
      <xdr:col>4</xdr:col>
      <xdr:colOff>1488282</xdr:colOff>
      <xdr:row>29</xdr:row>
      <xdr:rowOff>19843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42127" y="12268993"/>
          <a:ext cx="1466311" cy="114538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65129</xdr:colOff>
      <xdr:row>29</xdr:row>
      <xdr:rowOff>190501</xdr:rowOff>
    </xdr:from>
    <xdr:to>
      <xdr:col>4</xdr:col>
      <xdr:colOff>1369565</xdr:colOff>
      <xdr:row>30</xdr:row>
      <xdr:rowOff>437197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37004" y="13513595"/>
          <a:ext cx="1304436" cy="833436"/>
        </a:xfrm>
        <a:prstGeom prst="rect">
          <a:avLst/>
        </a:prstGeom>
      </xdr:spPr>
    </xdr:pic>
    <xdr:clientData/>
  </xdr:twoCellAnchor>
  <xdr:twoCellAnchor editAs="oneCell">
    <xdr:from>
      <xdr:col>4</xdr:col>
      <xdr:colOff>148590</xdr:colOff>
      <xdr:row>6</xdr:row>
      <xdr:rowOff>553390</xdr:rowOff>
    </xdr:from>
    <xdr:to>
      <xdr:col>4</xdr:col>
      <xdr:colOff>1618932</xdr:colOff>
      <xdr:row>8</xdr:row>
      <xdr:rowOff>513252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57090" y="1683690"/>
          <a:ext cx="1470342" cy="113080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160206</xdr:colOff>
      <xdr:row>9</xdr:row>
      <xdr:rowOff>90637</xdr:rowOff>
    </xdr:from>
    <xdr:to>
      <xdr:col>4</xdr:col>
      <xdr:colOff>1656714</xdr:colOff>
      <xdr:row>11</xdr:row>
      <xdr:rowOff>16295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668706" y="2948137"/>
          <a:ext cx="1496508" cy="107627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122466</xdr:colOff>
      <xdr:row>13</xdr:row>
      <xdr:rowOff>476251</xdr:rowOff>
    </xdr:from>
    <xdr:to>
      <xdr:col>4</xdr:col>
      <xdr:colOff>1616463</xdr:colOff>
      <xdr:row>14</xdr:row>
      <xdr:rowOff>593001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6213"/>
        <a:stretch/>
      </xdr:blipFill>
      <xdr:spPr>
        <a:xfrm>
          <a:off x="3701145" y="6286501"/>
          <a:ext cx="1488282" cy="114300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61452</xdr:colOff>
      <xdr:row>15</xdr:row>
      <xdr:rowOff>10241</xdr:rowOff>
    </xdr:from>
    <xdr:to>
      <xdr:col>4</xdr:col>
      <xdr:colOff>1413387</xdr:colOff>
      <xdr:row>16</xdr:row>
      <xdr:rowOff>516653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5646" y="5325806"/>
          <a:ext cx="1351935" cy="108948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155258</xdr:colOff>
      <xdr:row>17</xdr:row>
      <xdr:rowOff>118110</xdr:rowOff>
    </xdr:from>
    <xdr:to>
      <xdr:col>4</xdr:col>
      <xdr:colOff>1654333</xdr:colOff>
      <xdr:row>18</xdr:row>
      <xdr:rowOff>403542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645978" y="8733790"/>
          <a:ext cx="1506695" cy="84677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132396</xdr:colOff>
      <xdr:row>19</xdr:row>
      <xdr:rowOff>323133</xdr:rowOff>
    </xdr:from>
    <xdr:to>
      <xdr:col>4</xdr:col>
      <xdr:colOff>1658483</xdr:colOff>
      <xdr:row>20</xdr:row>
      <xdr:rowOff>434576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711075" y="10392419"/>
          <a:ext cx="1510847" cy="69056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163286</xdr:colOff>
      <xdr:row>21</xdr:row>
      <xdr:rowOff>284616</xdr:rowOff>
    </xdr:from>
    <xdr:to>
      <xdr:col>4</xdr:col>
      <xdr:colOff>1659187</xdr:colOff>
      <xdr:row>22</xdr:row>
      <xdr:rowOff>780709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41965" y="11496902"/>
          <a:ext cx="1488281" cy="106759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104384</xdr:colOff>
      <xdr:row>31</xdr:row>
      <xdr:rowOff>570382</xdr:rowOff>
    </xdr:from>
    <xdr:to>
      <xdr:col>4</xdr:col>
      <xdr:colOff>1583141</xdr:colOff>
      <xdr:row>32</xdr:row>
      <xdr:rowOff>816197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83063" y="17538489"/>
          <a:ext cx="1488282" cy="112456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106061</xdr:colOff>
      <xdr:row>33</xdr:row>
      <xdr:rowOff>235981</xdr:rowOff>
    </xdr:from>
    <xdr:to>
      <xdr:col>4</xdr:col>
      <xdr:colOff>1772851</xdr:colOff>
      <xdr:row>34</xdr:row>
      <xdr:rowOff>554350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84740" y="19530910"/>
          <a:ext cx="1666790" cy="128447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33337</xdr:colOff>
      <xdr:row>35</xdr:row>
      <xdr:rowOff>202963</xdr:rowOff>
    </xdr:from>
    <xdr:to>
      <xdr:col>4</xdr:col>
      <xdr:colOff>1694031</xdr:colOff>
      <xdr:row>36</xdr:row>
      <xdr:rowOff>289354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flipH="1">
          <a:off x="3608474" y="19540018"/>
          <a:ext cx="1668314" cy="131059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122464</xdr:colOff>
      <xdr:row>37</xdr:row>
      <xdr:rowOff>340179</xdr:rowOff>
    </xdr:from>
    <xdr:to>
      <xdr:col>4</xdr:col>
      <xdr:colOff>1616010</xdr:colOff>
      <xdr:row>38</xdr:row>
      <xdr:rowOff>419553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2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701143" y="21948322"/>
          <a:ext cx="1493546" cy="112712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149678</xdr:colOff>
      <xdr:row>39</xdr:row>
      <xdr:rowOff>775607</xdr:rowOff>
    </xdr:from>
    <xdr:to>
      <xdr:col>4</xdr:col>
      <xdr:colOff>1637960</xdr:colOff>
      <xdr:row>40</xdr:row>
      <xdr:rowOff>549362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728357" y="23526750"/>
          <a:ext cx="1488282" cy="1152159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122464</xdr:colOff>
      <xdr:row>41</xdr:row>
      <xdr:rowOff>598714</xdr:rowOff>
    </xdr:from>
    <xdr:to>
      <xdr:col>4</xdr:col>
      <xdr:colOff>1620047</xdr:colOff>
      <xdr:row>42</xdr:row>
      <xdr:rowOff>496093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701143" y="25132393"/>
          <a:ext cx="1497583" cy="116284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82209</xdr:colOff>
      <xdr:row>43</xdr:row>
      <xdr:rowOff>616856</xdr:rowOff>
    </xdr:from>
    <xdr:to>
      <xdr:col>4</xdr:col>
      <xdr:colOff>1622941</xdr:colOff>
      <xdr:row>44</xdr:row>
      <xdr:rowOff>95341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2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60888" y="29259892"/>
          <a:ext cx="1546447" cy="65087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46056</xdr:colOff>
      <xdr:row>45</xdr:row>
      <xdr:rowOff>732692</xdr:rowOff>
    </xdr:from>
    <xdr:to>
      <xdr:col>4</xdr:col>
      <xdr:colOff>1695182</xdr:colOff>
      <xdr:row>46</xdr:row>
      <xdr:rowOff>402227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624735" y="30518728"/>
          <a:ext cx="1656746" cy="79130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47</xdr:row>
      <xdr:rowOff>0</xdr:rowOff>
    </xdr:from>
    <xdr:to>
      <xdr:col>4</xdr:col>
      <xdr:colOff>1485254</xdr:colOff>
      <xdr:row>47</xdr:row>
      <xdr:rowOff>1120399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502331" y="24538983"/>
          <a:ext cx="1485254" cy="111394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54428</xdr:colOff>
      <xdr:row>49</xdr:row>
      <xdr:rowOff>381001</xdr:rowOff>
    </xdr:from>
    <xdr:to>
      <xdr:col>4</xdr:col>
      <xdr:colOff>1583828</xdr:colOff>
      <xdr:row>50</xdr:row>
      <xdr:rowOff>437503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2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633107" y="32453037"/>
          <a:ext cx="1521780" cy="110425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163286</xdr:colOff>
      <xdr:row>51</xdr:row>
      <xdr:rowOff>680357</xdr:rowOff>
    </xdr:from>
    <xdr:to>
      <xdr:col>4</xdr:col>
      <xdr:colOff>1656991</xdr:colOff>
      <xdr:row>52</xdr:row>
      <xdr:rowOff>630549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741965" y="39419893"/>
          <a:ext cx="1493705" cy="107196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214255</xdr:colOff>
      <xdr:row>53</xdr:row>
      <xdr:rowOff>568041</xdr:rowOff>
    </xdr:from>
    <xdr:to>
      <xdr:col>4</xdr:col>
      <xdr:colOff>1634821</xdr:colOff>
      <xdr:row>54</xdr:row>
      <xdr:rowOff>1011550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2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792934" y="41879327"/>
          <a:ext cx="1420566" cy="1007389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122466</xdr:colOff>
      <xdr:row>55</xdr:row>
      <xdr:rowOff>381000</xdr:rowOff>
    </xdr:from>
    <xdr:to>
      <xdr:col>4</xdr:col>
      <xdr:colOff>1559287</xdr:colOff>
      <xdr:row>56</xdr:row>
      <xdr:rowOff>897611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701145" y="44141571"/>
          <a:ext cx="1436821" cy="108811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176893</xdr:colOff>
      <xdr:row>57</xdr:row>
      <xdr:rowOff>557893</xdr:rowOff>
    </xdr:from>
    <xdr:to>
      <xdr:col>4</xdr:col>
      <xdr:colOff>1654527</xdr:colOff>
      <xdr:row>58</xdr:row>
      <xdr:rowOff>269146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2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755572" y="34235572"/>
          <a:ext cx="1485254" cy="107196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176893</xdr:colOff>
      <xdr:row>59</xdr:row>
      <xdr:rowOff>734786</xdr:rowOff>
    </xdr:from>
    <xdr:to>
      <xdr:col>4</xdr:col>
      <xdr:colOff>1654527</xdr:colOff>
      <xdr:row>60</xdr:row>
      <xdr:rowOff>397595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flipH="1">
          <a:off x="3755572" y="35555465"/>
          <a:ext cx="1485254" cy="107196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108857</xdr:colOff>
      <xdr:row>65</xdr:row>
      <xdr:rowOff>285750</xdr:rowOff>
    </xdr:from>
    <xdr:to>
      <xdr:col>4</xdr:col>
      <xdr:colOff>1621280</xdr:colOff>
      <xdr:row>66</xdr:row>
      <xdr:rowOff>511256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87536" y="54442179"/>
          <a:ext cx="1521948" cy="110425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95250</xdr:colOff>
      <xdr:row>67</xdr:row>
      <xdr:rowOff>233858</xdr:rowOff>
    </xdr:from>
    <xdr:to>
      <xdr:col>4</xdr:col>
      <xdr:colOff>1620243</xdr:colOff>
      <xdr:row>68</xdr:row>
      <xdr:rowOff>530218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673929" y="56200037"/>
          <a:ext cx="1513563" cy="107196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43652</xdr:colOff>
      <xdr:row>69</xdr:row>
      <xdr:rowOff>583750</xdr:rowOff>
    </xdr:from>
    <xdr:to>
      <xdr:col>4</xdr:col>
      <xdr:colOff>1715516</xdr:colOff>
      <xdr:row>70</xdr:row>
      <xdr:rowOff>721179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22331" y="41119429"/>
          <a:ext cx="1671864" cy="129403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199633</xdr:colOff>
      <xdr:row>71</xdr:row>
      <xdr:rowOff>8859</xdr:rowOff>
    </xdr:from>
    <xdr:to>
      <xdr:col>4</xdr:col>
      <xdr:colOff>1239275</xdr:colOff>
      <xdr:row>72</xdr:row>
      <xdr:rowOff>516623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763827" y="39778294"/>
          <a:ext cx="1039642" cy="108702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141146</xdr:colOff>
      <xdr:row>75</xdr:row>
      <xdr:rowOff>628465</xdr:rowOff>
    </xdr:from>
    <xdr:to>
      <xdr:col>4</xdr:col>
      <xdr:colOff>1561824</xdr:colOff>
      <xdr:row>76</xdr:row>
      <xdr:rowOff>612341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719825" y="54961786"/>
          <a:ext cx="1420678" cy="104523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326572</xdr:colOff>
      <xdr:row>77</xdr:row>
      <xdr:rowOff>367394</xdr:rowOff>
    </xdr:from>
    <xdr:to>
      <xdr:col>4</xdr:col>
      <xdr:colOff>1600696</xdr:colOff>
      <xdr:row>78</xdr:row>
      <xdr:rowOff>629643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905251" y="57081965"/>
          <a:ext cx="1274124" cy="107867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252351</xdr:colOff>
      <xdr:row>83</xdr:row>
      <xdr:rowOff>583871</xdr:rowOff>
    </xdr:from>
    <xdr:to>
      <xdr:col>4</xdr:col>
      <xdr:colOff>1563585</xdr:colOff>
      <xdr:row>84</xdr:row>
      <xdr:rowOff>554380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31030" y="57461728"/>
          <a:ext cx="1311234" cy="107867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145791</xdr:colOff>
      <xdr:row>105</xdr:row>
      <xdr:rowOff>35718</xdr:rowOff>
    </xdr:from>
    <xdr:to>
      <xdr:col>4</xdr:col>
      <xdr:colOff>1352705</xdr:colOff>
      <xdr:row>106</xdr:row>
      <xdr:rowOff>511968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2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717666" y="54542531"/>
          <a:ext cx="1195484" cy="1047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116633</xdr:colOff>
      <xdr:row>107</xdr:row>
      <xdr:rowOff>19441</xdr:rowOff>
    </xdr:from>
    <xdr:to>
      <xdr:col>4</xdr:col>
      <xdr:colOff>1389873</xdr:colOff>
      <xdr:row>108</xdr:row>
      <xdr:rowOff>552295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2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633954" y="53553829"/>
          <a:ext cx="1273240" cy="1117728"/>
        </a:xfrm>
        <a:prstGeom prst="rect">
          <a:avLst/>
        </a:prstGeom>
      </xdr:spPr>
    </xdr:pic>
    <xdr:clientData/>
  </xdr:twoCellAnchor>
  <xdr:twoCellAnchor editAs="oneCell">
    <xdr:from>
      <xdr:col>4</xdr:col>
      <xdr:colOff>344552</xdr:colOff>
      <xdr:row>109</xdr:row>
      <xdr:rowOff>55158</xdr:rowOff>
    </xdr:from>
    <xdr:to>
      <xdr:col>4</xdr:col>
      <xdr:colOff>1236728</xdr:colOff>
      <xdr:row>110</xdr:row>
      <xdr:rowOff>552557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2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916427" y="56847971"/>
          <a:ext cx="903606" cy="1057469"/>
        </a:xfrm>
        <a:prstGeom prst="rect">
          <a:avLst/>
        </a:prstGeom>
      </xdr:spPr>
    </xdr:pic>
    <xdr:clientData/>
  </xdr:twoCellAnchor>
  <xdr:twoCellAnchor editAs="oneCell">
    <xdr:from>
      <xdr:col>4</xdr:col>
      <xdr:colOff>136073</xdr:colOff>
      <xdr:row>111</xdr:row>
      <xdr:rowOff>83343</xdr:rowOff>
    </xdr:from>
    <xdr:to>
      <xdr:col>4</xdr:col>
      <xdr:colOff>1292681</xdr:colOff>
      <xdr:row>112</xdr:row>
      <xdr:rowOff>478631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2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707948" y="58019156"/>
          <a:ext cx="1156608" cy="976314"/>
        </a:xfrm>
        <a:prstGeom prst="rect">
          <a:avLst/>
        </a:prstGeom>
      </xdr:spPr>
    </xdr:pic>
    <xdr:clientData/>
  </xdr:twoCellAnchor>
  <xdr:twoCellAnchor editAs="oneCell">
    <xdr:from>
      <xdr:col>4</xdr:col>
      <xdr:colOff>353221</xdr:colOff>
      <xdr:row>103</xdr:row>
      <xdr:rowOff>0</xdr:rowOff>
    </xdr:from>
    <xdr:to>
      <xdr:col>4</xdr:col>
      <xdr:colOff>1197589</xdr:colOff>
      <xdr:row>104</xdr:row>
      <xdr:rowOff>552252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0000000-0008-0000-02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917415" y="52387500"/>
          <a:ext cx="834843" cy="1133419"/>
        </a:xfrm>
        <a:prstGeom prst="rect">
          <a:avLst/>
        </a:prstGeom>
      </xdr:spPr>
    </xdr:pic>
    <xdr:clientData/>
  </xdr:twoCellAnchor>
  <xdr:twoCellAnchor editAs="oneCell">
    <xdr:from>
      <xdr:col>4</xdr:col>
      <xdr:colOff>365509</xdr:colOff>
      <xdr:row>101</xdr:row>
      <xdr:rowOff>19603</xdr:rowOff>
    </xdr:from>
    <xdr:to>
      <xdr:col>4</xdr:col>
      <xdr:colOff>1198307</xdr:colOff>
      <xdr:row>102</xdr:row>
      <xdr:rowOff>517874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2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929703" y="51260006"/>
          <a:ext cx="832798" cy="1077535"/>
        </a:xfrm>
        <a:prstGeom prst="rect">
          <a:avLst/>
        </a:prstGeom>
      </xdr:spPr>
    </xdr:pic>
    <xdr:clientData/>
  </xdr:twoCellAnchor>
  <xdr:twoCellAnchor editAs="oneCell">
    <xdr:from>
      <xdr:col>4</xdr:col>
      <xdr:colOff>53550</xdr:colOff>
      <xdr:row>95</xdr:row>
      <xdr:rowOff>435648</xdr:rowOff>
    </xdr:from>
    <xdr:to>
      <xdr:col>4</xdr:col>
      <xdr:colOff>1735890</xdr:colOff>
      <xdr:row>96</xdr:row>
      <xdr:rowOff>931272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2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632229" y="66375862"/>
          <a:ext cx="1674720" cy="156460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20</xdr:col>
      <xdr:colOff>92178</xdr:colOff>
      <xdr:row>7</xdr:row>
      <xdr:rowOff>184354</xdr:rowOff>
    </xdr:from>
    <xdr:to>
      <xdr:col>20</xdr:col>
      <xdr:colOff>887362</xdr:colOff>
      <xdr:row>8</xdr:row>
      <xdr:rowOff>445523</xdr:rowOff>
    </xdr:to>
    <xdr:sp macro="" textlink="">
      <xdr:nvSpPr>
        <xdr:cNvPr id="98" name="Oval 97">
          <a:extLst>
            <a:ext uri="{FF2B5EF4-FFF2-40B4-BE49-F238E27FC236}">
              <a16:creationId xmlns:a16="http://schemas.microsoft.com/office/drawing/2014/main" id="{00000000-0008-0000-0200-000062000000}"/>
            </a:ext>
          </a:extLst>
        </xdr:cNvPr>
        <xdr:cNvSpPr/>
      </xdr:nvSpPr>
      <xdr:spPr>
        <a:xfrm>
          <a:off x="15501170" y="2073991"/>
          <a:ext cx="795184" cy="829597"/>
        </a:xfrm>
        <a:prstGeom prst="ellipse">
          <a:avLst/>
        </a:prstGeom>
        <a:solidFill>
          <a:srgbClr val="FFC0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9</xdr:row>
      <xdr:rowOff>215080</xdr:rowOff>
    </xdr:from>
    <xdr:to>
      <xdr:col>20</xdr:col>
      <xdr:colOff>887362</xdr:colOff>
      <xdr:row>10</xdr:row>
      <xdr:rowOff>476249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00000000-0008-0000-0200-000066000000}"/>
            </a:ext>
          </a:extLst>
        </xdr:cNvPr>
        <xdr:cNvSpPr/>
      </xdr:nvSpPr>
      <xdr:spPr>
        <a:xfrm>
          <a:off x="15931331" y="3241572"/>
          <a:ext cx="795184" cy="829596"/>
        </a:xfrm>
        <a:prstGeom prst="ellipse">
          <a:avLst/>
        </a:prstGeom>
        <a:solidFill>
          <a:srgbClr val="FFC0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132999</xdr:colOff>
      <xdr:row>13</xdr:row>
      <xdr:rowOff>510926</xdr:rowOff>
    </xdr:from>
    <xdr:to>
      <xdr:col>20</xdr:col>
      <xdr:colOff>1006928</xdr:colOff>
      <xdr:row>14</xdr:row>
      <xdr:rowOff>435428</xdr:rowOff>
    </xdr:to>
    <xdr:sp macro="" textlink="">
      <xdr:nvSpPr>
        <xdr:cNvPr id="103" name="Oval 102">
          <a:hlinkClick xmlns:r="http://schemas.openxmlformats.org/officeDocument/2006/relationships" r:id="rId40"/>
          <a:extLst>
            <a:ext uri="{FF2B5EF4-FFF2-40B4-BE49-F238E27FC236}">
              <a16:creationId xmlns:a16="http://schemas.microsoft.com/office/drawing/2014/main" id="{00000000-0008-0000-0200-000067000000}"/>
            </a:ext>
          </a:extLst>
        </xdr:cNvPr>
        <xdr:cNvSpPr/>
      </xdr:nvSpPr>
      <xdr:spPr>
        <a:xfrm>
          <a:off x="33239178" y="5940176"/>
          <a:ext cx="873929" cy="945038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15</xdr:row>
      <xdr:rowOff>184354</xdr:rowOff>
    </xdr:from>
    <xdr:to>
      <xdr:col>20</xdr:col>
      <xdr:colOff>887362</xdr:colOff>
      <xdr:row>16</xdr:row>
      <xdr:rowOff>445523</xdr:rowOff>
    </xdr:to>
    <xdr:sp macro="" textlink="">
      <xdr:nvSpPr>
        <xdr:cNvPr id="104" name="Oval 103">
          <a:extLst>
            <a:ext uri="{FF2B5EF4-FFF2-40B4-BE49-F238E27FC236}">
              <a16:creationId xmlns:a16="http://schemas.microsoft.com/office/drawing/2014/main" id="{00000000-0008-0000-0200-000068000000}"/>
            </a:ext>
          </a:extLst>
        </xdr:cNvPr>
        <xdr:cNvSpPr/>
      </xdr:nvSpPr>
      <xdr:spPr>
        <a:xfrm>
          <a:off x="15501170" y="4347701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17</xdr:row>
      <xdr:rowOff>184354</xdr:rowOff>
    </xdr:from>
    <xdr:to>
      <xdr:col>20</xdr:col>
      <xdr:colOff>887362</xdr:colOff>
      <xdr:row>18</xdr:row>
      <xdr:rowOff>445523</xdr:rowOff>
    </xdr:to>
    <xdr:sp macro="" textlink="">
      <xdr:nvSpPr>
        <xdr:cNvPr id="105" name="Oval 104">
          <a:hlinkClick xmlns:r="http://schemas.openxmlformats.org/officeDocument/2006/relationships" r:id="rId41"/>
          <a:extLst>
            <a:ext uri="{FF2B5EF4-FFF2-40B4-BE49-F238E27FC236}">
              <a16:creationId xmlns:a16="http://schemas.microsoft.com/office/drawing/2014/main" id="{00000000-0008-0000-0200-000069000000}"/>
            </a:ext>
          </a:extLst>
        </xdr:cNvPr>
        <xdr:cNvSpPr/>
      </xdr:nvSpPr>
      <xdr:spPr>
        <a:xfrm>
          <a:off x="15501170" y="5484556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19</xdr:row>
      <xdr:rowOff>184354</xdr:rowOff>
    </xdr:from>
    <xdr:to>
      <xdr:col>20</xdr:col>
      <xdr:colOff>887362</xdr:colOff>
      <xdr:row>20</xdr:row>
      <xdr:rowOff>445523</xdr:rowOff>
    </xdr:to>
    <xdr:sp macro="" textlink="">
      <xdr:nvSpPr>
        <xdr:cNvPr id="106" name="Oval 105">
          <a:hlinkClick xmlns:r="http://schemas.openxmlformats.org/officeDocument/2006/relationships" r:id="rId41"/>
          <a:extLst>
            <a:ext uri="{FF2B5EF4-FFF2-40B4-BE49-F238E27FC236}">
              <a16:creationId xmlns:a16="http://schemas.microsoft.com/office/drawing/2014/main" id="{00000000-0008-0000-0200-00006A000000}"/>
            </a:ext>
          </a:extLst>
        </xdr:cNvPr>
        <xdr:cNvSpPr/>
      </xdr:nvSpPr>
      <xdr:spPr>
        <a:xfrm>
          <a:off x="15501170" y="6621410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21</xdr:row>
      <xdr:rowOff>184354</xdr:rowOff>
    </xdr:from>
    <xdr:to>
      <xdr:col>20</xdr:col>
      <xdr:colOff>887362</xdr:colOff>
      <xdr:row>22</xdr:row>
      <xdr:rowOff>445523</xdr:rowOff>
    </xdr:to>
    <xdr:sp macro="" textlink="">
      <xdr:nvSpPr>
        <xdr:cNvPr id="107" name="Oval 106">
          <a:hlinkClick xmlns:r="http://schemas.openxmlformats.org/officeDocument/2006/relationships" r:id="rId42"/>
          <a:extLst>
            <a:ext uri="{FF2B5EF4-FFF2-40B4-BE49-F238E27FC236}">
              <a16:creationId xmlns:a16="http://schemas.microsoft.com/office/drawing/2014/main" id="{00000000-0008-0000-0200-00006B000000}"/>
            </a:ext>
          </a:extLst>
        </xdr:cNvPr>
        <xdr:cNvSpPr/>
      </xdr:nvSpPr>
      <xdr:spPr>
        <a:xfrm>
          <a:off x="15501170" y="7758265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23</xdr:row>
      <xdr:rowOff>184354</xdr:rowOff>
    </xdr:from>
    <xdr:to>
      <xdr:col>20</xdr:col>
      <xdr:colOff>887362</xdr:colOff>
      <xdr:row>24</xdr:row>
      <xdr:rowOff>445523</xdr:rowOff>
    </xdr:to>
    <xdr:sp macro="" textlink="">
      <xdr:nvSpPr>
        <xdr:cNvPr id="108" name="Oval 107">
          <a:hlinkClick xmlns:r="http://schemas.openxmlformats.org/officeDocument/2006/relationships" r:id="rId43"/>
          <a:extLst>
            <a:ext uri="{FF2B5EF4-FFF2-40B4-BE49-F238E27FC236}">
              <a16:creationId xmlns:a16="http://schemas.microsoft.com/office/drawing/2014/main" id="{00000000-0008-0000-0200-00006C000000}"/>
            </a:ext>
          </a:extLst>
        </xdr:cNvPr>
        <xdr:cNvSpPr/>
      </xdr:nvSpPr>
      <xdr:spPr>
        <a:xfrm>
          <a:off x="15501170" y="8895120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25</xdr:row>
      <xdr:rowOff>184354</xdr:rowOff>
    </xdr:from>
    <xdr:to>
      <xdr:col>20</xdr:col>
      <xdr:colOff>887362</xdr:colOff>
      <xdr:row>26</xdr:row>
      <xdr:rowOff>445523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00000000-0008-0000-0200-00006D000000}"/>
            </a:ext>
          </a:extLst>
        </xdr:cNvPr>
        <xdr:cNvSpPr/>
      </xdr:nvSpPr>
      <xdr:spPr>
        <a:xfrm>
          <a:off x="15501170" y="8895120"/>
          <a:ext cx="795184" cy="829597"/>
        </a:xfrm>
        <a:prstGeom prst="ellipse">
          <a:avLst/>
        </a:prstGeom>
        <a:solidFill>
          <a:srgbClr val="FFC0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27</xdr:row>
      <xdr:rowOff>184354</xdr:rowOff>
    </xdr:from>
    <xdr:to>
      <xdr:col>20</xdr:col>
      <xdr:colOff>887362</xdr:colOff>
      <xdr:row>28</xdr:row>
      <xdr:rowOff>445523</xdr:rowOff>
    </xdr:to>
    <xdr:sp macro="" textlink="">
      <xdr:nvSpPr>
        <xdr:cNvPr id="110" name="Oval 109">
          <a:hlinkClick xmlns:r="http://schemas.openxmlformats.org/officeDocument/2006/relationships" r:id="rId44"/>
          <a:extLst>
            <a:ext uri="{FF2B5EF4-FFF2-40B4-BE49-F238E27FC236}">
              <a16:creationId xmlns:a16="http://schemas.microsoft.com/office/drawing/2014/main" id="{00000000-0008-0000-0200-00006E000000}"/>
            </a:ext>
          </a:extLst>
        </xdr:cNvPr>
        <xdr:cNvSpPr/>
      </xdr:nvSpPr>
      <xdr:spPr>
        <a:xfrm>
          <a:off x="15501170" y="8895120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29</xdr:row>
      <xdr:rowOff>184354</xdr:rowOff>
    </xdr:from>
    <xdr:to>
      <xdr:col>20</xdr:col>
      <xdr:colOff>887362</xdr:colOff>
      <xdr:row>30</xdr:row>
      <xdr:rowOff>445523</xdr:rowOff>
    </xdr:to>
    <xdr:sp macro="" textlink="">
      <xdr:nvSpPr>
        <xdr:cNvPr id="112" name="Oval 111">
          <a:hlinkClick xmlns:r="http://schemas.openxmlformats.org/officeDocument/2006/relationships" r:id="rId45"/>
          <a:extLst>
            <a:ext uri="{FF2B5EF4-FFF2-40B4-BE49-F238E27FC236}">
              <a16:creationId xmlns:a16="http://schemas.microsoft.com/office/drawing/2014/main" id="{00000000-0008-0000-0200-000070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31</xdr:row>
      <xdr:rowOff>184354</xdr:rowOff>
    </xdr:from>
    <xdr:to>
      <xdr:col>20</xdr:col>
      <xdr:colOff>887362</xdr:colOff>
      <xdr:row>32</xdr:row>
      <xdr:rowOff>445523</xdr:rowOff>
    </xdr:to>
    <xdr:sp macro="" textlink="">
      <xdr:nvSpPr>
        <xdr:cNvPr id="113" name="Oval 112">
          <a:hlinkClick xmlns:r="http://schemas.openxmlformats.org/officeDocument/2006/relationships" r:id="rId46"/>
          <a:extLst>
            <a:ext uri="{FF2B5EF4-FFF2-40B4-BE49-F238E27FC236}">
              <a16:creationId xmlns:a16="http://schemas.microsoft.com/office/drawing/2014/main" id="{00000000-0008-0000-0200-000071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33</xdr:row>
      <xdr:rowOff>184354</xdr:rowOff>
    </xdr:from>
    <xdr:to>
      <xdr:col>20</xdr:col>
      <xdr:colOff>887362</xdr:colOff>
      <xdr:row>34</xdr:row>
      <xdr:rowOff>445523</xdr:rowOff>
    </xdr:to>
    <xdr:sp macro="" textlink="">
      <xdr:nvSpPr>
        <xdr:cNvPr id="114" name="Oval 113">
          <a:hlinkClick xmlns:r="http://schemas.openxmlformats.org/officeDocument/2006/relationships" r:id="rId47"/>
          <a:extLst>
            <a:ext uri="{FF2B5EF4-FFF2-40B4-BE49-F238E27FC236}">
              <a16:creationId xmlns:a16="http://schemas.microsoft.com/office/drawing/2014/main" id="{00000000-0008-0000-0200-000072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35</xdr:row>
      <xdr:rowOff>184354</xdr:rowOff>
    </xdr:from>
    <xdr:to>
      <xdr:col>20</xdr:col>
      <xdr:colOff>887362</xdr:colOff>
      <xdr:row>36</xdr:row>
      <xdr:rowOff>445523</xdr:rowOff>
    </xdr:to>
    <xdr:sp macro="" textlink="">
      <xdr:nvSpPr>
        <xdr:cNvPr id="115" name="Oval 114">
          <a:hlinkClick xmlns:r="http://schemas.openxmlformats.org/officeDocument/2006/relationships" r:id="rId47"/>
          <a:extLst>
            <a:ext uri="{FF2B5EF4-FFF2-40B4-BE49-F238E27FC236}">
              <a16:creationId xmlns:a16="http://schemas.microsoft.com/office/drawing/2014/main" id="{00000000-0008-0000-0200-000073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37</xdr:row>
      <xdr:rowOff>184354</xdr:rowOff>
    </xdr:from>
    <xdr:to>
      <xdr:col>20</xdr:col>
      <xdr:colOff>887362</xdr:colOff>
      <xdr:row>38</xdr:row>
      <xdr:rowOff>445523</xdr:rowOff>
    </xdr:to>
    <xdr:sp macro="" textlink="">
      <xdr:nvSpPr>
        <xdr:cNvPr id="116" name="Oval 115">
          <a:hlinkClick xmlns:r="http://schemas.openxmlformats.org/officeDocument/2006/relationships" r:id="rId48"/>
          <a:extLst>
            <a:ext uri="{FF2B5EF4-FFF2-40B4-BE49-F238E27FC236}">
              <a16:creationId xmlns:a16="http://schemas.microsoft.com/office/drawing/2014/main" id="{00000000-0008-0000-0200-000074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39</xdr:row>
      <xdr:rowOff>184354</xdr:rowOff>
    </xdr:from>
    <xdr:to>
      <xdr:col>20</xdr:col>
      <xdr:colOff>887362</xdr:colOff>
      <xdr:row>40</xdr:row>
      <xdr:rowOff>445523</xdr:rowOff>
    </xdr:to>
    <xdr:sp macro="" textlink="">
      <xdr:nvSpPr>
        <xdr:cNvPr id="117" name="Oval 116">
          <a:hlinkClick xmlns:r="http://schemas.openxmlformats.org/officeDocument/2006/relationships" r:id="rId49"/>
          <a:extLst>
            <a:ext uri="{FF2B5EF4-FFF2-40B4-BE49-F238E27FC236}">
              <a16:creationId xmlns:a16="http://schemas.microsoft.com/office/drawing/2014/main" id="{00000000-0008-0000-0200-000075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41</xdr:row>
      <xdr:rowOff>184354</xdr:rowOff>
    </xdr:from>
    <xdr:to>
      <xdr:col>20</xdr:col>
      <xdr:colOff>887362</xdr:colOff>
      <xdr:row>42</xdr:row>
      <xdr:rowOff>445523</xdr:rowOff>
    </xdr:to>
    <xdr:sp macro="" textlink="">
      <xdr:nvSpPr>
        <xdr:cNvPr id="118" name="Oval 117">
          <a:hlinkClick xmlns:r="http://schemas.openxmlformats.org/officeDocument/2006/relationships" r:id="rId50"/>
          <a:extLst>
            <a:ext uri="{FF2B5EF4-FFF2-40B4-BE49-F238E27FC236}">
              <a16:creationId xmlns:a16="http://schemas.microsoft.com/office/drawing/2014/main" id="{00000000-0008-0000-0200-000076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43</xdr:row>
      <xdr:rowOff>184354</xdr:rowOff>
    </xdr:from>
    <xdr:to>
      <xdr:col>20</xdr:col>
      <xdr:colOff>887362</xdr:colOff>
      <xdr:row>44</xdr:row>
      <xdr:rowOff>445523</xdr:rowOff>
    </xdr:to>
    <xdr:sp macro="" textlink="">
      <xdr:nvSpPr>
        <xdr:cNvPr id="119" name="Oval 118">
          <a:hlinkClick xmlns:r="http://schemas.openxmlformats.org/officeDocument/2006/relationships" r:id="rId51"/>
          <a:extLst>
            <a:ext uri="{FF2B5EF4-FFF2-40B4-BE49-F238E27FC236}">
              <a16:creationId xmlns:a16="http://schemas.microsoft.com/office/drawing/2014/main" id="{00000000-0008-0000-0200-000077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45</xdr:row>
      <xdr:rowOff>184354</xdr:rowOff>
    </xdr:from>
    <xdr:to>
      <xdr:col>20</xdr:col>
      <xdr:colOff>887362</xdr:colOff>
      <xdr:row>46</xdr:row>
      <xdr:rowOff>445523</xdr:rowOff>
    </xdr:to>
    <xdr:sp macro="" textlink="">
      <xdr:nvSpPr>
        <xdr:cNvPr id="120" name="Oval 119">
          <a:hlinkClick xmlns:r="http://schemas.openxmlformats.org/officeDocument/2006/relationships" r:id="rId52"/>
          <a:extLst>
            <a:ext uri="{FF2B5EF4-FFF2-40B4-BE49-F238E27FC236}">
              <a16:creationId xmlns:a16="http://schemas.microsoft.com/office/drawing/2014/main" id="{00000000-0008-0000-0200-000078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47</xdr:row>
      <xdr:rowOff>184354</xdr:rowOff>
    </xdr:from>
    <xdr:to>
      <xdr:col>20</xdr:col>
      <xdr:colOff>887362</xdr:colOff>
      <xdr:row>48</xdr:row>
      <xdr:rowOff>445523</xdr:rowOff>
    </xdr:to>
    <xdr:sp macro="" textlink="">
      <xdr:nvSpPr>
        <xdr:cNvPr id="121" name="Oval 120">
          <a:hlinkClick xmlns:r="http://schemas.openxmlformats.org/officeDocument/2006/relationships" r:id="rId53"/>
          <a:extLst>
            <a:ext uri="{FF2B5EF4-FFF2-40B4-BE49-F238E27FC236}">
              <a16:creationId xmlns:a16="http://schemas.microsoft.com/office/drawing/2014/main" id="{00000000-0008-0000-0200-000079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49</xdr:row>
      <xdr:rowOff>184354</xdr:rowOff>
    </xdr:from>
    <xdr:to>
      <xdr:col>20</xdr:col>
      <xdr:colOff>887362</xdr:colOff>
      <xdr:row>50</xdr:row>
      <xdr:rowOff>445523</xdr:rowOff>
    </xdr:to>
    <xdr:sp macro="" textlink="">
      <xdr:nvSpPr>
        <xdr:cNvPr id="122" name="Oval 121">
          <a:hlinkClick xmlns:r="http://schemas.openxmlformats.org/officeDocument/2006/relationships" r:id="rId54"/>
          <a:extLst>
            <a:ext uri="{FF2B5EF4-FFF2-40B4-BE49-F238E27FC236}">
              <a16:creationId xmlns:a16="http://schemas.microsoft.com/office/drawing/2014/main" id="{00000000-0008-0000-0200-00007A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51</xdr:row>
      <xdr:rowOff>184354</xdr:rowOff>
    </xdr:from>
    <xdr:to>
      <xdr:col>20</xdr:col>
      <xdr:colOff>887362</xdr:colOff>
      <xdr:row>52</xdr:row>
      <xdr:rowOff>445523</xdr:rowOff>
    </xdr:to>
    <xdr:sp macro="" textlink="">
      <xdr:nvSpPr>
        <xdr:cNvPr id="123" name="Oval 122">
          <a:hlinkClick xmlns:r="http://schemas.openxmlformats.org/officeDocument/2006/relationships" r:id="rId55"/>
          <a:extLst>
            <a:ext uri="{FF2B5EF4-FFF2-40B4-BE49-F238E27FC236}">
              <a16:creationId xmlns:a16="http://schemas.microsoft.com/office/drawing/2014/main" id="{00000000-0008-0000-0200-00007B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53</xdr:row>
      <xdr:rowOff>184354</xdr:rowOff>
    </xdr:from>
    <xdr:to>
      <xdr:col>20</xdr:col>
      <xdr:colOff>887362</xdr:colOff>
      <xdr:row>54</xdr:row>
      <xdr:rowOff>445523</xdr:rowOff>
    </xdr:to>
    <xdr:sp macro="" textlink="">
      <xdr:nvSpPr>
        <xdr:cNvPr id="125" name="Oval 124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id="{00000000-0008-0000-0200-00007D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55</xdr:row>
      <xdr:rowOff>215080</xdr:rowOff>
    </xdr:from>
    <xdr:to>
      <xdr:col>20</xdr:col>
      <xdr:colOff>887362</xdr:colOff>
      <xdr:row>56</xdr:row>
      <xdr:rowOff>476249</xdr:rowOff>
    </xdr:to>
    <xdr:sp macro="" textlink="">
      <xdr:nvSpPr>
        <xdr:cNvPr id="126" name="Oval 125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id="{00000000-0008-0000-0200-00007E000000}"/>
            </a:ext>
          </a:extLst>
        </xdr:cNvPr>
        <xdr:cNvSpPr/>
      </xdr:nvSpPr>
      <xdr:spPr>
        <a:xfrm>
          <a:off x="15501170" y="30572177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57</xdr:row>
      <xdr:rowOff>184354</xdr:rowOff>
    </xdr:from>
    <xdr:to>
      <xdr:col>20</xdr:col>
      <xdr:colOff>887362</xdr:colOff>
      <xdr:row>58</xdr:row>
      <xdr:rowOff>445523</xdr:rowOff>
    </xdr:to>
    <xdr:sp macro="" textlink="">
      <xdr:nvSpPr>
        <xdr:cNvPr id="127" name="Oval 126">
          <a:hlinkClick xmlns:r="http://schemas.openxmlformats.org/officeDocument/2006/relationships" r:id="rId57"/>
          <a:extLst>
            <a:ext uri="{FF2B5EF4-FFF2-40B4-BE49-F238E27FC236}">
              <a16:creationId xmlns:a16="http://schemas.microsoft.com/office/drawing/2014/main" id="{00000000-0008-0000-0200-00007F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59</xdr:row>
      <xdr:rowOff>184354</xdr:rowOff>
    </xdr:from>
    <xdr:to>
      <xdr:col>20</xdr:col>
      <xdr:colOff>887362</xdr:colOff>
      <xdr:row>60</xdr:row>
      <xdr:rowOff>445523</xdr:rowOff>
    </xdr:to>
    <xdr:sp macro="" textlink="">
      <xdr:nvSpPr>
        <xdr:cNvPr id="128" name="Oval 127">
          <a:hlinkClick xmlns:r="http://schemas.openxmlformats.org/officeDocument/2006/relationships" r:id="rId57"/>
          <a:extLst>
            <a:ext uri="{FF2B5EF4-FFF2-40B4-BE49-F238E27FC236}">
              <a16:creationId xmlns:a16="http://schemas.microsoft.com/office/drawing/2014/main" id="{00000000-0008-0000-0200-000080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61</xdr:row>
      <xdr:rowOff>184354</xdr:rowOff>
    </xdr:from>
    <xdr:to>
      <xdr:col>20</xdr:col>
      <xdr:colOff>887362</xdr:colOff>
      <xdr:row>62</xdr:row>
      <xdr:rowOff>445523</xdr:rowOff>
    </xdr:to>
    <xdr:sp macro="" textlink="">
      <xdr:nvSpPr>
        <xdr:cNvPr id="129" name="Oval 128">
          <a:hlinkClick xmlns:r="http://schemas.openxmlformats.org/officeDocument/2006/relationships" r:id="rId58"/>
          <a:extLst>
            <a:ext uri="{FF2B5EF4-FFF2-40B4-BE49-F238E27FC236}">
              <a16:creationId xmlns:a16="http://schemas.microsoft.com/office/drawing/2014/main" id="{00000000-0008-0000-0200-000081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63</xdr:row>
      <xdr:rowOff>184354</xdr:rowOff>
    </xdr:from>
    <xdr:to>
      <xdr:col>20</xdr:col>
      <xdr:colOff>887362</xdr:colOff>
      <xdr:row>64</xdr:row>
      <xdr:rowOff>445523</xdr:rowOff>
    </xdr:to>
    <xdr:sp macro="" textlink="">
      <xdr:nvSpPr>
        <xdr:cNvPr id="130" name="Oval 129">
          <a:hlinkClick xmlns:r="http://schemas.openxmlformats.org/officeDocument/2006/relationships" r:id="rId58"/>
          <a:extLst>
            <a:ext uri="{FF2B5EF4-FFF2-40B4-BE49-F238E27FC236}">
              <a16:creationId xmlns:a16="http://schemas.microsoft.com/office/drawing/2014/main" id="{00000000-0008-0000-0200-000082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65</xdr:row>
      <xdr:rowOff>184354</xdr:rowOff>
    </xdr:from>
    <xdr:to>
      <xdr:col>20</xdr:col>
      <xdr:colOff>887362</xdr:colOff>
      <xdr:row>66</xdr:row>
      <xdr:rowOff>445523</xdr:rowOff>
    </xdr:to>
    <xdr:sp macro="" textlink="">
      <xdr:nvSpPr>
        <xdr:cNvPr id="131" name="Oval 130">
          <a:hlinkClick xmlns:r="http://schemas.openxmlformats.org/officeDocument/2006/relationships" r:id="rId59"/>
          <a:extLst>
            <a:ext uri="{FF2B5EF4-FFF2-40B4-BE49-F238E27FC236}">
              <a16:creationId xmlns:a16="http://schemas.microsoft.com/office/drawing/2014/main" id="{00000000-0008-0000-0200-000083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67</xdr:row>
      <xdr:rowOff>184354</xdr:rowOff>
    </xdr:from>
    <xdr:to>
      <xdr:col>20</xdr:col>
      <xdr:colOff>887362</xdr:colOff>
      <xdr:row>68</xdr:row>
      <xdr:rowOff>445523</xdr:rowOff>
    </xdr:to>
    <xdr:sp macro="" textlink="">
      <xdr:nvSpPr>
        <xdr:cNvPr id="132" name="Oval 131">
          <a:hlinkClick xmlns:r="http://schemas.openxmlformats.org/officeDocument/2006/relationships" r:id="rId60"/>
          <a:extLst>
            <a:ext uri="{FF2B5EF4-FFF2-40B4-BE49-F238E27FC236}">
              <a16:creationId xmlns:a16="http://schemas.microsoft.com/office/drawing/2014/main" id="{00000000-0008-0000-0200-000084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69</xdr:row>
      <xdr:rowOff>184354</xdr:rowOff>
    </xdr:from>
    <xdr:to>
      <xdr:col>20</xdr:col>
      <xdr:colOff>887362</xdr:colOff>
      <xdr:row>70</xdr:row>
      <xdr:rowOff>445523</xdr:rowOff>
    </xdr:to>
    <xdr:sp macro="" textlink="">
      <xdr:nvSpPr>
        <xdr:cNvPr id="133" name="Oval 132">
          <a:hlinkClick xmlns:r="http://schemas.openxmlformats.org/officeDocument/2006/relationships" r:id="rId61"/>
          <a:extLst>
            <a:ext uri="{FF2B5EF4-FFF2-40B4-BE49-F238E27FC236}">
              <a16:creationId xmlns:a16="http://schemas.microsoft.com/office/drawing/2014/main" id="{00000000-0008-0000-0200-000085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142875</xdr:colOff>
      <xdr:row>77</xdr:row>
      <xdr:rowOff>77198</xdr:rowOff>
    </xdr:from>
    <xdr:to>
      <xdr:col>20</xdr:col>
      <xdr:colOff>923081</xdr:colOff>
      <xdr:row>78</xdr:row>
      <xdr:rowOff>345281</xdr:rowOff>
    </xdr:to>
    <xdr:sp macro="" textlink="">
      <xdr:nvSpPr>
        <xdr:cNvPr id="136" name="Oval 135">
          <a:hlinkClick xmlns:r="http://schemas.openxmlformats.org/officeDocument/2006/relationships" r:id="rId62"/>
          <a:extLst>
            <a:ext uri="{FF2B5EF4-FFF2-40B4-BE49-F238E27FC236}">
              <a16:creationId xmlns:a16="http://schemas.microsoft.com/office/drawing/2014/main" id="{00000000-0008-0000-0200-000088000000}"/>
            </a:ext>
          </a:extLst>
        </xdr:cNvPr>
        <xdr:cNvSpPr/>
      </xdr:nvSpPr>
      <xdr:spPr>
        <a:xfrm>
          <a:off x="17073563" y="39725011"/>
          <a:ext cx="780206" cy="839583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81</xdr:row>
      <xdr:rowOff>184354</xdr:rowOff>
    </xdr:from>
    <xdr:to>
      <xdr:col>20</xdr:col>
      <xdr:colOff>887362</xdr:colOff>
      <xdr:row>82</xdr:row>
      <xdr:rowOff>445523</xdr:rowOff>
    </xdr:to>
    <xdr:sp macro="" textlink="">
      <xdr:nvSpPr>
        <xdr:cNvPr id="137" name="Oval 136">
          <a:hlinkClick xmlns:r="http://schemas.openxmlformats.org/officeDocument/2006/relationships" r:id="rId63"/>
          <a:extLst>
            <a:ext uri="{FF2B5EF4-FFF2-40B4-BE49-F238E27FC236}">
              <a16:creationId xmlns:a16="http://schemas.microsoft.com/office/drawing/2014/main" id="{00000000-0008-0000-0200-000089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83</xdr:row>
      <xdr:rowOff>184354</xdr:rowOff>
    </xdr:from>
    <xdr:to>
      <xdr:col>20</xdr:col>
      <xdr:colOff>887362</xdr:colOff>
      <xdr:row>84</xdr:row>
      <xdr:rowOff>445523</xdr:rowOff>
    </xdr:to>
    <xdr:sp macro="" textlink="">
      <xdr:nvSpPr>
        <xdr:cNvPr id="138" name="Oval 137">
          <a:hlinkClick xmlns:r="http://schemas.openxmlformats.org/officeDocument/2006/relationships" r:id="rId64"/>
          <a:extLst>
            <a:ext uri="{FF2B5EF4-FFF2-40B4-BE49-F238E27FC236}">
              <a16:creationId xmlns:a16="http://schemas.microsoft.com/office/drawing/2014/main" id="{00000000-0008-0000-0200-00008A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89</xdr:row>
      <xdr:rowOff>184354</xdr:rowOff>
    </xdr:from>
    <xdr:to>
      <xdr:col>20</xdr:col>
      <xdr:colOff>887362</xdr:colOff>
      <xdr:row>90</xdr:row>
      <xdr:rowOff>445523</xdr:rowOff>
    </xdr:to>
    <xdr:sp macro="" textlink="">
      <xdr:nvSpPr>
        <xdr:cNvPr id="139" name="Oval 138">
          <a:hlinkClick xmlns:r="http://schemas.openxmlformats.org/officeDocument/2006/relationships" r:id="rId65"/>
          <a:extLst>
            <a:ext uri="{FF2B5EF4-FFF2-40B4-BE49-F238E27FC236}">
              <a16:creationId xmlns:a16="http://schemas.microsoft.com/office/drawing/2014/main" id="{00000000-0008-0000-0200-00008B000000}"/>
            </a:ext>
          </a:extLst>
        </xdr:cNvPr>
        <xdr:cNvSpPr/>
      </xdr:nvSpPr>
      <xdr:spPr>
        <a:xfrm>
          <a:off x="15501170" y="45320564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95</xdr:row>
      <xdr:rowOff>184354</xdr:rowOff>
    </xdr:from>
    <xdr:to>
      <xdr:col>20</xdr:col>
      <xdr:colOff>887362</xdr:colOff>
      <xdr:row>96</xdr:row>
      <xdr:rowOff>445523</xdr:rowOff>
    </xdr:to>
    <xdr:sp macro="" textlink="">
      <xdr:nvSpPr>
        <xdr:cNvPr id="140" name="Oval 139">
          <a:hlinkClick xmlns:r="http://schemas.openxmlformats.org/officeDocument/2006/relationships" r:id="rId66"/>
          <a:extLst>
            <a:ext uri="{FF2B5EF4-FFF2-40B4-BE49-F238E27FC236}">
              <a16:creationId xmlns:a16="http://schemas.microsoft.com/office/drawing/2014/main" id="{00000000-0008-0000-0200-00008C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97</xdr:row>
      <xdr:rowOff>184354</xdr:rowOff>
    </xdr:from>
    <xdr:to>
      <xdr:col>20</xdr:col>
      <xdr:colOff>887362</xdr:colOff>
      <xdr:row>98</xdr:row>
      <xdr:rowOff>445523</xdr:rowOff>
    </xdr:to>
    <xdr:sp macro="" textlink="">
      <xdr:nvSpPr>
        <xdr:cNvPr id="141" name="Oval 140">
          <a:hlinkClick xmlns:r="http://schemas.openxmlformats.org/officeDocument/2006/relationships" r:id="rId67"/>
          <a:extLst>
            <a:ext uri="{FF2B5EF4-FFF2-40B4-BE49-F238E27FC236}">
              <a16:creationId xmlns:a16="http://schemas.microsoft.com/office/drawing/2014/main" id="{00000000-0008-0000-0200-00008D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99</xdr:row>
      <xdr:rowOff>184354</xdr:rowOff>
    </xdr:from>
    <xdr:to>
      <xdr:col>20</xdr:col>
      <xdr:colOff>887362</xdr:colOff>
      <xdr:row>100</xdr:row>
      <xdr:rowOff>445523</xdr:rowOff>
    </xdr:to>
    <xdr:sp macro="" textlink="">
      <xdr:nvSpPr>
        <xdr:cNvPr id="142" name="Oval 141">
          <a:hlinkClick xmlns:r="http://schemas.openxmlformats.org/officeDocument/2006/relationships" r:id="rId68"/>
          <a:extLst>
            <a:ext uri="{FF2B5EF4-FFF2-40B4-BE49-F238E27FC236}">
              <a16:creationId xmlns:a16="http://schemas.microsoft.com/office/drawing/2014/main" id="{00000000-0008-0000-0200-00008E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101</xdr:row>
      <xdr:rowOff>184354</xdr:rowOff>
    </xdr:from>
    <xdr:to>
      <xdr:col>20</xdr:col>
      <xdr:colOff>887362</xdr:colOff>
      <xdr:row>102</xdr:row>
      <xdr:rowOff>445523</xdr:rowOff>
    </xdr:to>
    <xdr:sp macro="" textlink="">
      <xdr:nvSpPr>
        <xdr:cNvPr id="143" name="Oval 142">
          <a:hlinkClick xmlns:r="http://schemas.openxmlformats.org/officeDocument/2006/relationships" r:id="rId69"/>
          <a:extLst>
            <a:ext uri="{FF2B5EF4-FFF2-40B4-BE49-F238E27FC236}">
              <a16:creationId xmlns:a16="http://schemas.microsoft.com/office/drawing/2014/main" id="{00000000-0008-0000-0200-00008F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103</xdr:row>
      <xdr:rowOff>184354</xdr:rowOff>
    </xdr:from>
    <xdr:to>
      <xdr:col>20</xdr:col>
      <xdr:colOff>887362</xdr:colOff>
      <xdr:row>104</xdr:row>
      <xdr:rowOff>445523</xdr:rowOff>
    </xdr:to>
    <xdr:sp macro="" textlink="">
      <xdr:nvSpPr>
        <xdr:cNvPr id="144" name="Oval 143">
          <a:hlinkClick xmlns:r="http://schemas.openxmlformats.org/officeDocument/2006/relationships" r:id="rId70"/>
          <a:extLst>
            <a:ext uri="{FF2B5EF4-FFF2-40B4-BE49-F238E27FC236}">
              <a16:creationId xmlns:a16="http://schemas.microsoft.com/office/drawing/2014/main" id="{00000000-0008-0000-0200-000090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107541</xdr:colOff>
      <xdr:row>107</xdr:row>
      <xdr:rowOff>153628</xdr:rowOff>
    </xdr:from>
    <xdr:to>
      <xdr:col>20</xdr:col>
      <xdr:colOff>902725</xdr:colOff>
      <xdr:row>108</xdr:row>
      <xdr:rowOff>414797</xdr:rowOff>
    </xdr:to>
    <xdr:sp macro="" textlink="">
      <xdr:nvSpPr>
        <xdr:cNvPr id="145" name="Oval 144">
          <a:hlinkClick xmlns:r="http://schemas.openxmlformats.org/officeDocument/2006/relationships" r:id="rId71"/>
          <a:extLst>
            <a:ext uri="{FF2B5EF4-FFF2-40B4-BE49-F238E27FC236}">
              <a16:creationId xmlns:a16="http://schemas.microsoft.com/office/drawing/2014/main" id="{00000000-0008-0000-0200-000091000000}"/>
            </a:ext>
          </a:extLst>
        </xdr:cNvPr>
        <xdr:cNvSpPr/>
      </xdr:nvSpPr>
      <xdr:spPr>
        <a:xfrm>
          <a:off x="15516533" y="53247822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107541</xdr:colOff>
      <xdr:row>109</xdr:row>
      <xdr:rowOff>153629</xdr:rowOff>
    </xdr:from>
    <xdr:to>
      <xdr:col>20</xdr:col>
      <xdr:colOff>902725</xdr:colOff>
      <xdr:row>110</xdr:row>
      <xdr:rowOff>414797</xdr:rowOff>
    </xdr:to>
    <xdr:sp macro="" textlink="">
      <xdr:nvSpPr>
        <xdr:cNvPr id="146" name="Oval 145">
          <a:hlinkClick xmlns:r="http://schemas.openxmlformats.org/officeDocument/2006/relationships" r:id="rId72"/>
          <a:extLst>
            <a:ext uri="{FF2B5EF4-FFF2-40B4-BE49-F238E27FC236}">
              <a16:creationId xmlns:a16="http://schemas.microsoft.com/office/drawing/2014/main" id="{00000000-0008-0000-0200-000092000000}"/>
            </a:ext>
          </a:extLst>
        </xdr:cNvPr>
        <xdr:cNvSpPr/>
      </xdr:nvSpPr>
      <xdr:spPr>
        <a:xfrm>
          <a:off x="15516533" y="54384677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122903</xdr:colOff>
      <xdr:row>105</xdr:row>
      <xdr:rowOff>199716</xdr:rowOff>
    </xdr:from>
    <xdr:to>
      <xdr:col>20</xdr:col>
      <xdr:colOff>918087</xdr:colOff>
      <xdr:row>106</xdr:row>
      <xdr:rowOff>460886</xdr:rowOff>
    </xdr:to>
    <xdr:sp macro="" textlink="">
      <xdr:nvSpPr>
        <xdr:cNvPr id="147" name="Oval 146">
          <a:hlinkClick xmlns:r="http://schemas.openxmlformats.org/officeDocument/2006/relationships" r:id="rId73"/>
          <a:extLst>
            <a:ext uri="{FF2B5EF4-FFF2-40B4-BE49-F238E27FC236}">
              <a16:creationId xmlns:a16="http://schemas.microsoft.com/office/drawing/2014/main" id="{00000000-0008-0000-0200-000093000000}"/>
            </a:ext>
          </a:extLst>
        </xdr:cNvPr>
        <xdr:cNvSpPr/>
      </xdr:nvSpPr>
      <xdr:spPr>
        <a:xfrm>
          <a:off x="15531895" y="52157055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111</xdr:row>
      <xdr:rowOff>184354</xdr:rowOff>
    </xdr:from>
    <xdr:to>
      <xdr:col>20</xdr:col>
      <xdr:colOff>887362</xdr:colOff>
      <xdr:row>112</xdr:row>
      <xdr:rowOff>445523</xdr:rowOff>
    </xdr:to>
    <xdr:sp macro="" textlink="">
      <xdr:nvSpPr>
        <xdr:cNvPr id="148" name="Oval 147">
          <a:hlinkClick xmlns:r="http://schemas.openxmlformats.org/officeDocument/2006/relationships" r:id="rId74"/>
          <a:extLst>
            <a:ext uri="{FF2B5EF4-FFF2-40B4-BE49-F238E27FC236}">
              <a16:creationId xmlns:a16="http://schemas.microsoft.com/office/drawing/2014/main" id="{00000000-0008-0000-0200-000094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113</xdr:row>
      <xdr:rowOff>184354</xdr:rowOff>
    </xdr:from>
    <xdr:to>
      <xdr:col>20</xdr:col>
      <xdr:colOff>887362</xdr:colOff>
      <xdr:row>114</xdr:row>
      <xdr:rowOff>445523</xdr:rowOff>
    </xdr:to>
    <xdr:sp macro="" textlink="">
      <xdr:nvSpPr>
        <xdr:cNvPr id="149" name="Oval 148">
          <a:hlinkClick xmlns:r="http://schemas.openxmlformats.org/officeDocument/2006/relationships" r:id="rId75"/>
          <a:extLst>
            <a:ext uri="{FF2B5EF4-FFF2-40B4-BE49-F238E27FC236}">
              <a16:creationId xmlns:a16="http://schemas.microsoft.com/office/drawing/2014/main" id="{00000000-0008-0000-0200-000095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122904</xdr:colOff>
      <xdr:row>75</xdr:row>
      <xdr:rowOff>199716</xdr:rowOff>
    </xdr:from>
    <xdr:to>
      <xdr:col>20</xdr:col>
      <xdr:colOff>918088</xdr:colOff>
      <xdr:row>76</xdr:row>
      <xdr:rowOff>460885</xdr:rowOff>
    </xdr:to>
    <xdr:sp macro="" textlink="">
      <xdr:nvSpPr>
        <xdr:cNvPr id="151" name="Oval 150">
          <a:hlinkClick xmlns:r="http://schemas.openxmlformats.org/officeDocument/2006/relationships" r:id="rId76"/>
          <a:extLst>
            <a:ext uri="{FF2B5EF4-FFF2-40B4-BE49-F238E27FC236}">
              <a16:creationId xmlns:a16="http://schemas.microsoft.com/office/drawing/2014/main" id="{00000000-0008-0000-0200-000097000000}"/>
            </a:ext>
          </a:extLst>
        </xdr:cNvPr>
        <xdr:cNvSpPr/>
      </xdr:nvSpPr>
      <xdr:spPr>
        <a:xfrm>
          <a:off x="15531896" y="40788506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122903</xdr:colOff>
      <xdr:row>71</xdr:row>
      <xdr:rowOff>153627</xdr:rowOff>
    </xdr:from>
    <xdr:to>
      <xdr:col>20</xdr:col>
      <xdr:colOff>918087</xdr:colOff>
      <xdr:row>72</xdr:row>
      <xdr:rowOff>414796</xdr:rowOff>
    </xdr:to>
    <xdr:sp macro="" textlink="">
      <xdr:nvSpPr>
        <xdr:cNvPr id="152" name="Oval 151">
          <a:hlinkClick xmlns:r="http://schemas.openxmlformats.org/officeDocument/2006/relationships" r:id="rId77"/>
          <a:extLst>
            <a:ext uri="{FF2B5EF4-FFF2-40B4-BE49-F238E27FC236}">
              <a16:creationId xmlns:a16="http://schemas.microsoft.com/office/drawing/2014/main" id="{00000000-0008-0000-0200-000098000000}"/>
            </a:ext>
          </a:extLst>
        </xdr:cNvPr>
        <xdr:cNvSpPr/>
      </xdr:nvSpPr>
      <xdr:spPr>
        <a:xfrm>
          <a:off x="15531895" y="39605562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231322</xdr:colOff>
      <xdr:row>81</xdr:row>
      <xdr:rowOff>612321</xdr:rowOff>
    </xdr:from>
    <xdr:to>
      <xdr:col>4</xdr:col>
      <xdr:colOff>1659620</xdr:colOff>
      <xdr:row>82</xdr:row>
      <xdr:rowOff>322423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2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10001" y="59612892"/>
          <a:ext cx="1420678" cy="104523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204839</xdr:colOff>
      <xdr:row>63</xdr:row>
      <xdr:rowOff>45598</xdr:rowOff>
    </xdr:from>
    <xdr:to>
      <xdr:col>4</xdr:col>
      <xdr:colOff>1372420</xdr:colOff>
      <xdr:row>64</xdr:row>
      <xdr:rowOff>438005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2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69033" y="35226646"/>
          <a:ext cx="1167581" cy="973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364905</xdr:colOff>
      <xdr:row>61</xdr:row>
      <xdr:rowOff>932600</xdr:rowOff>
    </xdr:from>
    <xdr:to>
      <xdr:col>4</xdr:col>
      <xdr:colOff>1489162</xdr:colOff>
      <xdr:row>62</xdr:row>
      <xdr:rowOff>517895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2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584" y="51660029"/>
          <a:ext cx="1124257" cy="802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215348</xdr:colOff>
      <xdr:row>87</xdr:row>
      <xdr:rowOff>552014</xdr:rowOff>
    </xdr:from>
    <xdr:to>
      <xdr:col>4</xdr:col>
      <xdr:colOff>1428898</xdr:colOff>
      <xdr:row>88</xdr:row>
      <xdr:rowOff>570302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2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794027" y="75146371"/>
          <a:ext cx="1205930" cy="929966"/>
        </a:xfrm>
        <a:prstGeom prst="rect">
          <a:avLst/>
        </a:prstGeom>
      </xdr:spPr>
    </xdr:pic>
    <xdr:clientData/>
  </xdr:twoCellAnchor>
  <xdr:twoCellAnchor>
    <xdr:from>
      <xdr:col>4</xdr:col>
      <xdr:colOff>460890</xdr:colOff>
      <xdr:row>99</xdr:row>
      <xdr:rowOff>40968</xdr:rowOff>
    </xdr:from>
    <xdr:to>
      <xdr:col>4</xdr:col>
      <xdr:colOff>1171097</xdr:colOff>
      <xdr:row>100</xdr:row>
      <xdr:rowOff>536757</xdr:rowOff>
    </xdr:to>
    <xdr:pic>
      <xdr:nvPicPr>
        <xdr:cNvPr id="158" name="Picture 1" descr="cid:image001.jpg@01D6A13A.E0142500">
          <a:extLst>
            <a:ext uri="{FF2B5EF4-FFF2-40B4-BE49-F238E27FC236}">
              <a16:creationId xmlns:a16="http://schemas.microsoft.com/office/drawing/2014/main" id="{00000000-0008-0000-02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5084" y="50134274"/>
          <a:ext cx="710207" cy="1069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205715</xdr:colOff>
      <xdr:row>97</xdr:row>
      <xdr:rowOff>57939</xdr:rowOff>
    </xdr:from>
    <xdr:to>
      <xdr:col>4</xdr:col>
      <xdr:colOff>1660071</xdr:colOff>
      <xdr:row>98</xdr:row>
      <xdr:rowOff>1040968</xdr:rowOff>
    </xdr:to>
    <xdr:pic>
      <xdr:nvPicPr>
        <xdr:cNvPr id="157" name="Picture 1" descr="cid:image002.png@01D6A143.672F9260">
          <a:extLst>
            <a:ext uri="{FF2B5EF4-FFF2-40B4-BE49-F238E27FC236}">
              <a16:creationId xmlns:a16="http://schemas.microsoft.com/office/drawing/2014/main" id="{00000000-0008-0000-02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84394" y="88028118"/>
          <a:ext cx="1454356" cy="2030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163287</xdr:colOff>
      <xdr:row>89</xdr:row>
      <xdr:rowOff>658245</xdr:rowOff>
    </xdr:from>
    <xdr:to>
      <xdr:col>4</xdr:col>
      <xdr:colOff>1508693</xdr:colOff>
      <xdr:row>90</xdr:row>
      <xdr:rowOff>592318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200-00009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5"/>
        <a:srcRect l="1279" t="10789" r="1435"/>
        <a:stretch/>
      </xdr:blipFill>
      <xdr:spPr>
        <a:xfrm>
          <a:off x="3741966" y="57998745"/>
          <a:ext cx="1345406" cy="995430"/>
        </a:xfrm>
        <a:prstGeom prst="rect">
          <a:avLst/>
        </a:prstGeom>
      </xdr:spPr>
    </xdr:pic>
    <xdr:clientData/>
  </xdr:twoCellAnchor>
  <xdr:twoCellAnchor>
    <xdr:from>
      <xdr:col>20</xdr:col>
      <xdr:colOff>107156</xdr:colOff>
      <xdr:row>87</xdr:row>
      <xdr:rowOff>130969</xdr:rowOff>
    </xdr:from>
    <xdr:to>
      <xdr:col>20</xdr:col>
      <xdr:colOff>902340</xdr:colOff>
      <xdr:row>88</xdr:row>
      <xdr:rowOff>392138</xdr:rowOff>
    </xdr:to>
    <xdr:sp macro="" textlink="">
      <xdr:nvSpPr>
        <xdr:cNvPr id="160" name="Oval 159">
          <a:hlinkClick xmlns:r="http://schemas.openxmlformats.org/officeDocument/2006/relationships" r:id="rId86"/>
          <a:extLst>
            <a:ext uri="{FF2B5EF4-FFF2-40B4-BE49-F238E27FC236}">
              <a16:creationId xmlns:a16="http://schemas.microsoft.com/office/drawing/2014/main" id="{00000000-0008-0000-0200-0000A0000000}"/>
            </a:ext>
          </a:extLst>
        </xdr:cNvPr>
        <xdr:cNvSpPr/>
      </xdr:nvSpPr>
      <xdr:spPr>
        <a:xfrm>
          <a:off x="17037844" y="43207782"/>
          <a:ext cx="795184" cy="832669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85</xdr:row>
      <xdr:rowOff>184354</xdr:rowOff>
    </xdr:from>
    <xdr:to>
      <xdr:col>20</xdr:col>
      <xdr:colOff>887362</xdr:colOff>
      <xdr:row>86</xdr:row>
      <xdr:rowOff>445523</xdr:rowOff>
    </xdr:to>
    <xdr:sp macro="" textlink="">
      <xdr:nvSpPr>
        <xdr:cNvPr id="163" name="Oval 162">
          <a:extLst>
            <a:ext uri="{FF2B5EF4-FFF2-40B4-BE49-F238E27FC236}">
              <a16:creationId xmlns:a16="http://schemas.microsoft.com/office/drawing/2014/main" id="{00000000-0008-0000-0200-0000A3000000}"/>
            </a:ext>
          </a:extLst>
        </xdr:cNvPr>
        <xdr:cNvSpPr/>
      </xdr:nvSpPr>
      <xdr:spPr>
        <a:xfrm>
          <a:off x="17022866" y="42118167"/>
          <a:ext cx="795184" cy="832669"/>
        </a:xfrm>
        <a:prstGeom prst="ellipse">
          <a:avLst/>
        </a:prstGeom>
        <a:solidFill>
          <a:srgbClr val="FFC0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</xdr:col>
      <xdr:colOff>132158</xdr:colOff>
      <xdr:row>85</xdr:row>
      <xdr:rowOff>278388</xdr:rowOff>
    </xdr:from>
    <xdr:ext cx="1396129" cy="1023936"/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200-0000A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/>
        <a:srcRect r="9410"/>
        <a:stretch/>
      </xdr:blipFill>
      <xdr:spPr>
        <a:xfrm>
          <a:off x="3710837" y="73729745"/>
          <a:ext cx="1396129" cy="1023936"/>
        </a:xfrm>
        <a:prstGeom prst="rect">
          <a:avLst/>
        </a:prstGeom>
      </xdr:spPr>
    </xdr:pic>
    <xdr:clientData/>
  </xdr:oneCellAnchor>
  <xdr:twoCellAnchor editAs="oneCell">
    <xdr:from>
      <xdr:col>4</xdr:col>
      <xdr:colOff>127567</xdr:colOff>
      <xdr:row>79</xdr:row>
      <xdr:rowOff>350382</xdr:rowOff>
    </xdr:from>
    <xdr:to>
      <xdr:col>4</xdr:col>
      <xdr:colOff>1696610</xdr:colOff>
      <xdr:row>80</xdr:row>
      <xdr:rowOff>721177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2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706246" y="59051596"/>
          <a:ext cx="1553803" cy="1241653"/>
        </a:xfrm>
        <a:prstGeom prst="rect">
          <a:avLst/>
        </a:prstGeom>
      </xdr:spPr>
    </xdr:pic>
    <xdr:clientData/>
  </xdr:twoCellAnchor>
  <xdr:twoCellAnchor>
    <xdr:from>
      <xdr:col>20</xdr:col>
      <xdr:colOff>130969</xdr:colOff>
      <xdr:row>79</xdr:row>
      <xdr:rowOff>142875</xdr:rowOff>
    </xdr:from>
    <xdr:to>
      <xdr:col>20</xdr:col>
      <xdr:colOff>911175</xdr:colOff>
      <xdr:row>80</xdr:row>
      <xdr:rowOff>410958</xdr:rowOff>
    </xdr:to>
    <xdr:sp macro="" textlink="">
      <xdr:nvSpPr>
        <xdr:cNvPr id="168" name="Oval 167">
          <a:hlinkClick xmlns:r="http://schemas.openxmlformats.org/officeDocument/2006/relationships" r:id="rId89"/>
          <a:extLst>
            <a:ext uri="{FF2B5EF4-FFF2-40B4-BE49-F238E27FC236}">
              <a16:creationId xmlns:a16="http://schemas.microsoft.com/office/drawing/2014/main" id="{00000000-0008-0000-0200-0000A8000000}"/>
            </a:ext>
          </a:extLst>
        </xdr:cNvPr>
        <xdr:cNvSpPr/>
      </xdr:nvSpPr>
      <xdr:spPr>
        <a:xfrm>
          <a:off x="17061657" y="40933688"/>
          <a:ext cx="780206" cy="839583"/>
        </a:xfrm>
        <a:prstGeom prst="ellipse">
          <a:avLst/>
        </a:prstGeom>
        <a:solidFill>
          <a:srgbClr val="00B05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142875</xdr:colOff>
      <xdr:row>73</xdr:row>
      <xdr:rowOff>107157</xdr:rowOff>
    </xdr:from>
    <xdr:to>
      <xdr:col>20</xdr:col>
      <xdr:colOff>923081</xdr:colOff>
      <xdr:row>74</xdr:row>
      <xdr:rowOff>375240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00000000-0008-0000-0200-0000A9000000}"/>
            </a:ext>
          </a:extLst>
        </xdr:cNvPr>
        <xdr:cNvSpPr/>
      </xdr:nvSpPr>
      <xdr:spPr>
        <a:xfrm>
          <a:off x="17073563" y="38611970"/>
          <a:ext cx="780206" cy="839583"/>
        </a:xfrm>
        <a:prstGeom prst="ellipse">
          <a:avLst/>
        </a:prstGeom>
        <a:solidFill>
          <a:srgbClr val="FFC0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130968</xdr:colOff>
      <xdr:row>73</xdr:row>
      <xdr:rowOff>95251</xdr:rowOff>
    </xdr:from>
    <xdr:to>
      <xdr:col>4</xdr:col>
      <xdr:colOff>1368337</xdr:colOff>
      <xdr:row>74</xdr:row>
      <xdr:rowOff>515302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2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702843" y="38600064"/>
          <a:ext cx="1237369" cy="976312"/>
        </a:xfrm>
        <a:prstGeom prst="rect">
          <a:avLst/>
        </a:prstGeom>
      </xdr:spPr>
    </xdr:pic>
    <xdr:clientData/>
  </xdr:twoCellAnchor>
  <xdr:twoCellAnchor>
    <xdr:from>
      <xdr:col>20</xdr:col>
      <xdr:colOff>107157</xdr:colOff>
      <xdr:row>115</xdr:row>
      <xdr:rowOff>309562</xdr:rowOff>
    </xdr:from>
    <xdr:to>
      <xdr:col>20</xdr:col>
      <xdr:colOff>887363</xdr:colOff>
      <xdr:row>115</xdr:row>
      <xdr:rowOff>1149145</xdr:rowOff>
    </xdr:to>
    <xdr:sp macro="" textlink="">
      <xdr:nvSpPr>
        <xdr:cNvPr id="156" name="Oval 155">
          <a:hlinkClick xmlns:r="http://schemas.openxmlformats.org/officeDocument/2006/relationships" r:id="rId91"/>
          <a:extLst>
            <a:ext uri="{FF2B5EF4-FFF2-40B4-BE49-F238E27FC236}">
              <a16:creationId xmlns:a16="http://schemas.microsoft.com/office/drawing/2014/main" id="{00000000-0008-0000-0200-00009C000000}"/>
            </a:ext>
          </a:extLst>
        </xdr:cNvPr>
        <xdr:cNvSpPr/>
      </xdr:nvSpPr>
      <xdr:spPr>
        <a:xfrm>
          <a:off x="17037845" y="60531375"/>
          <a:ext cx="780206" cy="839583"/>
        </a:xfrm>
        <a:prstGeom prst="ellipse">
          <a:avLst/>
        </a:prstGeom>
        <a:solidFill>
          <a:srgbClr val="00B05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0</xdr:colOff>
      <xdr:row>115</xdr:row>
      <xdr:rowOff>23812</xdr:rowOff>
    </xdr:from>
    <xdr:to>
      <xdr:col>21</xdr:col>
      <xdr:colOff>2202656</xdr:colOff>
      <xdr:row>115</xdr:row>
      <xdr:rowOff>702468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SpPr/>
      </xdr:nvSpPr>
      <xdr:spPr>
        <a:xfrm>
          <a:off x="17990344" y="60245625"/>
          <a:ext cx="2202656" cy="678656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l"/>
          <a:r>
            <a:rPr lang="es-MX" sz="1100">
              <a:solidFill>
                <a:schemeClr val="tx1"/>
              </a:solidFill>
            </a:rPr>
            <a:t>PROGRAMACION</a:t>
          </a:r>
        </a:p>
      </xdr:txBody>
    </xdr:sp>
    <xdr:clientData/>
  </xdr:twoCellAnchor>
  <xdr:twoCellAnchor>
    <xdr:from>
      <xdr:col>21</xdr:col>
      <xdr:colOff>33337</xdr:colOff>
      <xdr:row>115</xdr:row>
      <xdr:rowOff>738187</xdr:rowOff>
    </xdr:from>
    <xdr:to>
      <xdr:col>22</xdr:col>
      <xdr:colOff>0</xdr:colOff>
      <xdr:row>116</xdr:row>
      <xdr:rowOff>0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00000000-0008-0000-0200-0000A4000000}"/>
            </a:ext>
          </a:extLst>
        </xdr:cNvPr>
        <xdr:cNvSpPr/>
      </xdr:nvSpPr>
      <xdr:spPr>
        <a:xfrm>
          <a:off x="18023681" y="60960000"/>
          <a:ext cx="2193132" cy="61674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l"/>
          <a:r>
            <a:rPr lang="es-MX" sz="1100">
              <a:solidFill>
                <a:schemeClr val="tx1"/>
              </a:solidFill>
            </a:rPr>
            <a:t>INSTRUCTIVO</a:t>
          </a:r>
        </a:p>
      </xdr:txBody>
    </xdr:sp>
    <xdr:clientData/>
  </xdr:twoCellAnchor>
  <xdr:twoCellAnchor>
    <xdr:from>
      <xdr:col>25</xdr:col>
      <xdr:colOff>23813</xdr:colOff>
      <xdr:row>115</xdr:row>
      <xdr:rowOff>11907</xdr:rowOff>
    </xdr:from>
    <xdr:to>
      <xdr:col>26</xdr:col>
      <xdr:colOff>0</xdr:colOff>
      <xdr:row>115</xdr:row>
      <xdr:rowOff>678657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20300157" y="60233720"/>
          <a:ext cx="857250" cy="666750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OK</a:t>
          </a:r>
        </a:p>
      </xdr:txBody>
    </xdr:sp>
    <xdr:clientData/>
  </xdr:twoCellAnchor>
  <xdr:twoCellAnchor>
    <xdr:from>
      <xdr:col>10</xdr:col>
      <xdr:colOff>35719</xdr:colOff>
      <xdr:row>115</xdr:row>
      <xdr:rowOff>23813</xdr:rowOff>
    </xdr:from>
    <xdr:to>
      <xdr:col>10</xdr:col>
      <xdr:colOff>654843</xdr:colOff>
      <xdr:row>115</xdr:row>
      <xdr:rowOff>738188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SpPr/>
      </xdr:nvSpPr>
      <xdr:spPr>
        <a:xfrm>
          <a:off x="11120438" y="60245626"/>
          <a:ext cx="619124" cy="71437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Esfera</a:t>
          </a:r>
        </a:p>
        <a:p>
          <a:pPr algn="l"/>
          <a:r>
            <a:rPr lang="es-MX" sz="1100">
              <a:solidFill>
                <a:sysClr val="windowText" lastClr="000000"/>
              </a:solidFill>
            </a:rPr>
            <a:t>    25</a:t>
          </a:r>
        </a:p>
      </xdr:txBody>
    </xdr:sp>
    <xdr:clientData/>
  </xdr:twoCellAnchor>
  <xdr:twoCellAnchor>
    <xdr:from>
      <xdr:col>10</xdr:col>
      <xdr:colOff>35720</xdr:colOff>
      <xdr:row>115</xdr:row>
      <xdr:rowOff>676275</xdr:rowOff>
    </xdr:from>
    <xdr:to>
      <xdr:col>10</xdr:col>
      <xdr:colOff>652462</xdr:colOff>
      <xdr:row>115</xdr:row>
      <xdr:rowOff>1319212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00000000-0008-0000-0200-0000AA000000}"/>
            </a:ext>
          </a:extLst>
        </xdr:cNvPr>
        <xdr:cNvSpPr/>
      </xdr:nvSpPr>
      <xdr:spPr>
        <a:xfrm>
          <a:off x="11120439" y="60898088"/>
          <a:ext cx="616742" cy="642937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100">
              <a:solidFill>
                <a:sysClr val="windowText" lastClr="000000"/>
              </a:solidFill>
            </a:rPr>
            <a:t>mm</a:t>
          </a:r>
        </a:p>
      </xdr:txBody>
    </xdr:sp>
    <xdr:clientData/>
  </xdr:twoCellAnchor>
  <xdr:twoCellAnchor>
    <xdr:from>
      <xdr:col>25</xdr:col>
      <xdr:colOff>11906</xdr:colOff>
      <xdr:row>115</xdr:row>
      <xdr:rowOff>678657</xdr:rowOff>
    </xdr:from>
    <xdr:to>
      <xdr:col>25</xdr:col>
      <xdr:colOff>869155</xdr:colOff>
      <xdr:row>117</xdr:row>
      <xdr:rowOff>11907</xdr:rowOff>
    </xdr:to>
    <xdr:sp macro="" textlink="">
      <xdr:nvSpPr>
        <xdr:cNvPr id="172" name="Rectangle 171">
          <a:extLst>
            <a:ext uri="{FF2B5EF4-FFF2-40B4-BE49-F238E27FC236}">
              <a16:creationId xmlns:a16="http://schemas.microsoft.com/office/drawing/2014/main" id="{00000000-0008-0000-0200-0000AC000000}"/>
            </a:ext>
          </a:extLst>
        </xdr:cNvPr>
        <xdr:cNvSpPr/>
      </xdr:nvSpPr>
      <xdr:spPr>
        <a:xfrm>
          <a:off x="20228719" y="60900470"/>
          <a:ext cx="857249" cy="666750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OKok</a:t>
          </a:r>
        </a:p>
      </xdr:txBody>
    </xdr:sp>
    <xdr:clientData/>
  </xdr:twoCellAnchor>
  <xdr:twoCellAnchor>
    <xdr:from>
      <xdr:col>9</xdr:col>
      <xdr:colOff>11907</xdr:colOff>
      <xdr:row>115</xdr:row>
      <xdr:rowOff>35719</xdr:rowOff>
    </xdr:from>
    <xdr:to>
      <xdr:col>9</xdr:col>
      <xdr:colOff>642939</xdr:colOff>
      <xdr:row>115</xdr:row>
      <xdr:rowOff>642938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SpPr/>
      </xdr:nvSpPr>
      <xdr:spPr>
        <a:xfrm>
          <a:off x="10417970" y="60257532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400">
              <a:solidFill>
                <a:sysClr val="windowText" lastClr="000000"/>
              </a:solidFill>
            </a:rPr>
            <a:t>10</a:t>
          </a:r>
        </a:p>
      </xdr:txBody>
    </xdr:sp>
    <xdr:clientData/>
  </xdr:twoCellAnchor>
  <xdr:twoCellAnchor>
    <xdr:from>
      <xdr:col>9</xdr:col>
      <xdr:colOff>9525</xdr:colOff>
      <xdr:row>115</xdr:row>
      <xdr:rowOff>664368</xdr:rowOff>
    </xdr:from>
    <xdr:to>
      <xdr:col>9</xdr:col>
      <xdr:colOff>640557</xdr:colOff>
      <xdr:row>115</xdr:row>
      <xdr:rowOff>1271587</xdr:rowOff>
    </xdr:to>
    <xdr:sp macro="" textlink="">
      <xdr:nvSpPr>
        <xdr:cNvPr id="162" name="Rectangle 161">
          <a:extLst>
            <a:ext uri="{FF2B5EF4-FFF2-40B4-BE49-F238E27FC236}">
              <a16:creationId xmlns:a16="http://schemas.microsoft.com/office/drawing/2014/main" id="{00000000-0008-0000-0200-0000A2000000}"/>
            </a:ext>
          </a:extLst>
        </xdr:cNvPr>
        <xdr:cNvSpPr/>
      </xdr:nvSpPr>
      <xdr:spPr>
        <a:xfrm>
          <a:off x="10415588" y="60886181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200">
              <a:solidFill>
                <a:sysClr val="windowText" lastClr="000000"/>
              </a:solidFill>
            </a:rPr>
            <a:t>mm</a:t>
          </a:r>
        </a:p>
      </xdr:txBody>
    </xdr:sp>
    <xdr:clientData/>
  </xdr:twoCellAnchor>
  <xdr:twoCellAnchor>
    <xdr:from>
      <xdr:col>8</xdr:col>
      <xdr:colOff>23815</xdr:colOff>
      <xdr:row>115</xdr:row>
      <xdr:rowOff>35719</xdr:rowOff>
    </xdr:from>
    <xdr:to>
      <xdr:col>8</xdr:col>
      <xdr:colOff>654847</xdr:colOff>
      <xdr:row>115</xdr:row>
      <xdr:rowOff>642938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00000000-0008-0000-0200-0000A6000000}"/>
            </a:ext>
          </a:extLst>
        </xdr:cNvPr>
        <xdr:cNvSpPr/>
      </xdr:nvSpPr>
      <xdr:spPr>
        <a:xfrm>
          <a:off x="9751221" y="60257532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400">
              <a:solidFill>
                <a:sysClr val="windowText" lastClr="000000"/>
              </a:solidFill>
            </a:rPr>
            <a:t>50</a:t>
          </a:r>
        </a:p>
      </xdr:txBody>
    </xdr:sp>
    <xdr:clientData/>
  </xdr:twoCellAnchor>
  <xdr:twoCellAnchor>
    <xdr:from>
      <xdr:col>8</xdr:col>
      <xdr:colOff>59531</xdr:colOff>
      <xdr:row>115</xdr:row>
      <xdr:rowOff>628649</xdr:rowOff>
    </xdr:from>
    <xdr:to>
      <xdr:col>8</xdr:col>
      <xdr:colOff>652464</xdr:colOff>
      <xdr:row>115</xdr:row>
      <xdr:rowOff>1285874</xdr:rowOff>
    </xdr:to>
    <xdr:sp macro="" textlink="">
      <xdr:nvSpPr>
        <xdr:cNvPr id="173" name="Rectangle 172">
          <a:extLst>
            <a:ext uri="{FF2B5EF4-FFF2-40B4-BE49-F238E27FC236}">
              <a16:creationId xmlns:a16="http://schemas.microsoft.com/office/drawing/2014/main" id="{00000000-0008-0000-0200-0000AD000000}"/>
            </a:ext>
          </a:extLst>
        </xdr:cNvPr>
        <xdr:cNvSpPr/>
      </xdr:nvSpPr>
      <xdr:spPr>
        <a:xfrm>
          <a:off x="9786937" y="60850462"/>
          <a:ext cx="592933" cy="65722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900">
              <a:solidFill>
                <a:sysClr val="windowText" lastClr="000000"/>
              </a:solidFill>
            </a:rPr>
            <a:t>mm/min</a:t>
          </a:r>
        </a:p>
      </xdr:txBody>
    </xdr:sp>
    <xdr:clientData/>
  </xdr:twoCellAnchor>
  <xdr:twoCellAnchor>
    <xdr:from>
      <xdr:col>11</xdr:col>
      <xdr:colOff>23812</xdr:colOff>
      <xdr:row>115</xdr:row>
      <xdr:rowOff>678657</xdr:rowOff>
    </xdr:from>
    <xdr:to>
      <xdr:col>11</xdr:col>
      <xdr:colOff>654844</xdr:colOff>
      <xdr:row>115</xdr:row>
      <xdr:rowOff>1285876</xdr:rowOff>
    </xdr:to>
    <xdr:sp macro="" textlink="">
      <xdr:nvSpPr>
        <xdr:cNvPr id="174" name="Rectangle 173">
          <a:extLst>
            <a:ext uri="{FF2B5EF4-FFF2-40B4-BE49-F238E27FC236}">
              <a16:creationId xmlns:a16="http://schemas.microsoft.com/office/drawing/2014/main" id="{00000000-0008-0000-0200-0000AE000000}"/>
            </a:ext>
          </a:extLst>
        </xdr:cNvPr>
        <xdr:cNvSpPr/>
      </xdr:nvSpPr>
      <xdr:spPr>
        <a:xfrm>
          <a:off x="11787187" y="60900470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2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seg</a:t>
          </a:r>
          <a:endParaRPr lang="es-MX" sz="11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11</xdr:col>
      <xdr:colOff>21432</xdr:colOff>
      <xdr:row>115</xdr:row>
      <xdr:rowOff>80963</xdr:rowOff>
    </xdr:from>
    <xdr:to>
      <xdr:col>11</xdr:col>
      <xdr:colOff>652464</xdr:colOff>
      <xdr:row>115</xdr:row>
      <xdr:rowOff>688182</xdr:rowOff>
    </xdr:to>
    <xdr:sp macro="" textlink="">
      <xdr:nvSpPr>
        <xdr:cNvPr id="175" name="Rectangle 174">
          <a:extLst>
            <a:ext uri="{FF2B5EF4-FFF2-40B4-BE49-F238E27FC236}">
              <a16:creationId xmlns:a16="http://schemas.microsoft.com/office/drawing/2014/main" id="{00000000-0008-0000-0200-0000AF000000}"/>
            </a:ext>
          </a:extLst>
        </xdr:cNvPr>
        <xdr:cNvSpPr/>
      </xdr:nvSpPr>
      <xdr:spPr>
        <a:xfrm>
          <a:off x="11784807" y="60302776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200">
              <a:solidFill>
                <a:sysClr val="windowText" lastClr="000000"/>
              </a:solidFill>
            </a:rPr>
            <a:t>60</a:t>
          </a:r>
          <a:endParaRPr lang="es-MX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20</xdr:col>
      <xdr:colOff>107157</xdr:colOff>
      <xdr:row>116</xdr:row>
      <xdr:rowOff>309562</xdr:rowOff>
    </xdr:from>
    <xdr:to>
      <xdr:col>20</xdr:col>
      <xdr:colOff>887363</xdr:colOff>
      <xdr:row>116</xdr:row>
      <xdr:rowOff>1149145</xdr:rowOff>
    </xdr:to>
    <xdr:sp macro="" textlink="">
      <xdr:nvSpPr>
        <xdr:cNvPr id="176" name="Oval 175">
          <a:hlinkClick xmlns:r="http://schemas.openxmlformats.org/officeDocument/2006/relationships" r:id="rId92"/>
          <a:extLst>
            <a:ext uri="{FF2B5EF4-FFF2-40B4-BE49-F238E27FC236}">
              <a16:creationId xmlns:a16="http://schemas.microsoft.com/office/drawing/2014/main" id="{00000000-0008-0000-0200-0000B0000000}"/>
            </a:ext>
          </a:extLst>
        </xdr:cNvPr>
        <xdr:cNvSpPr/>
      </xdr:nvSpPr>
      <xdr:spPr>
        <a:xfrm>
          <a:off x="17097376" y="60531375"/>
          <a:ext cx="780206" cy="839583"/>
        </a:xfrm>
        <a:prstGeom prst="ellipse">
          <a:avLst/>
        </a:prstGeom>
        <a:solidFill>
          <a:srgbClr val="00B05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0</xdr:colOff>
      <xdr:row>116</xdr:row>
      <xdr:rowOff>23812</xdr:rowOff>
    </xdr:from>
    <xdr:to>
      <xdr:col>21</xdr:col>
      <xdr:colOff>2202656</xdr:colOff>
      <xdr:row>116</xdr:row>
      <xdr:rowOff>702468</xdr:rowOff>
    </xdr:to>
    <xdr:sp macro="" textlink="">
      <xdr:nvSpPr>
        <xdr:cNvPr id="177" name="Rectangle 176">
          <a:extLst>
            <a:ext uri="{FF2B5EF4-FFF2-40B4-BE49-F238E27FC236}">
              <a16:creationId xmlns:a16="http://schemas.microsoft.com/office/drawing/2014/main" id="{00000000-0008-0000-0200-0000B1000000}"/>
            </a:ext>
          </a:extLst>
        </xdr:cNvPr>
        <xdr:cNvSpPr/>
      </xdr:nvSpPr>
      <xdr:spPr>
        <a:xfrm>
          <a:off x="18049875" y="60245625"/>
          <a:ext cx="2202656" cy="678656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l"/>
          <a:r>
            <a:rPr lang="es-MX" sz="1100">
              <a:solidFill>
                <a:schemeClr val="tx1"/>
              </a:solidFill>
            </a:rPr>
            <a:t>PROGRAMACION</a:t>
          </a:r>
        </a:p>
      </xdr:txBody>
    </xdr:sp>
    <xdr:clientData/>
  </xdr:twoCellAnchor>
  <xdr:twoCellAnchor>
    <xdr:from>
      <xdr:col>21</xdr:col>
      <xdr:colOff>33337</xdr:colOff>
      <xdr:row>116</xdr:row>
      <xdr:rowOff>738187</xdr:rowOff>
    </xdr:from>
    <xdr:to>
      <xdr:col>22</xdr:col>
      <xdr:colOff>0</xdr:colOff>
      <xdr:row>117</xdr:row>
      <xdr:rowOff>0</xdr:rowOff>
    </xdr:to>
    <xdr:sp macro="" textlink="">
      <xdr:nvSpPr>
        <xdr:cNvPr id="178" name="Rectangle 177">
          <a:extLst>
            <a:ext uri="{FF2B5EF4-FFF2-40B4-BE49-F238E27FC236}">
              <a16:creationId xmlns:a16="http://schemas.microsoft.com/office/drawing/2014/main" id="{00000000-0008-0000-0200-0000B2000000}"/>
            </a:ext>
          </a:extLst>
        </xdr:cNvPr>
        <xdr:cNvSpPr/>
      </xdr:nvSpPr>
      <xdr:spPr>
        <a:xfrm>
          <a:off x="18083212" y="60960000"/>
          <a:ext cx="2193132" cy="595313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l"/>
          <a:r>
            <a:rPr lang="es-MX" sz="1100">
              <a:solidFill>
                <a:schemeClr val="tx1"/>
              </a:solidFill>
            </a:rPr>
            <a:t>INSTRUCTIVO</a:t>
          </a:r>
        </a:p>
      </xdr:txBody>
    </xdr:sp>
    <xdr:clientData/>
  </xdr:twoCellAnchor>
  <xdr:twoCellAnchor>
    <xdr:from>
      <xdr:col>25</xdr:col>
      <xdr:colOff>23813</xdr:colOff>
      <xdr:row>116</xdr:row>
      <xdr:rowOff>11907</xdr:rowOff>
    </xdr:from>
    <xdr:to>
      <xdr:col>26</xdr:col>
      <xdr:colOff>0</xdr:colOff>
      <xdr:row>116</xdr:row>
      <xdr:rowOff>678657</xdr:rowOff>
    </xdr:to>
    <xdr:sp macro="" textlink="">
      <xdr:nvSpPr>
        <xdr:cNvPr id="179" name="Rectangle 178">
          <a:extLst>
            <a:ext uri="{FF2B5EF4-FFF2-40B4-BE49-F238E27FC236}">
              <a16:creationId xmlns:a16="http://schemas.microsoft.com/office/drawing/2014/main" id="{00000000-0008-0000-0200-0000B3000000}"/>
            </a:ext>
          </a:extLst>
        </xdr:cNvPr>
        <xdr:cNvSpPr/>
      </xdr:nvSpPr>
      <xdr:spPr>
        <a:xfrm>
          <a:off x="20300157" y="60233720"/>
          <a:ext cx="857250" cy="666750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OK</a:t>
          </a:r>
        </a:p>
      </xdr:txBody>
    </xdr:sp>
    <xdr:clientData/>
  </xdr:twoCellAnchor>
  <xdr:twoCellAnchor>
    <xdr:from>
      <xdr:col>10</xdr:col>
      <xdr:colOff>35719</xdr:colOff>
      <xdr:row>116</xdr:row>
      <xdr:rowOff>23813</xdr:rowOff>
    </xdr:from>
    <xdr:to>
      <xdr:col>10</xdr:col>
      <xdr:colOff>654843</xdr:colOff>
      <xdr:row>116</xdr:row>
      <xdr:rowOff>738188</xdr:rowOff>
    </xdr:to>
    <xdr:sp macro="" textlink="">
      <xdr:nvSpPr>
        <xdr:cNvPr id="180" name="Rectangle 179">
          <a:extLst>
            <a:ext uri="{FF2B5EF4-FFF2-40B4-BE49-F238E27FC236}">
              <a16:creationId xmlns:a16="http://schemas.microsoft.com/office/drawing/2014/main" id="{00000000-0008-0000-0200-0000B4000000}"/>
            </a:ext>
          </a:extLst>
        </xdr:cNvPr>
        <xdr:cNvSpPr/>
      </xdr:nvSpPr>
      <xdr:spPr>
        <a:xfrm>
          <a:off x="11120438" y="60245626"/>
          <a:ext cx="619124" cy="71437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Esfera</a:t>
          </a:r>
        </a:p>
        <a:p>
          <a:pPr algn="l"/>
          <a:r>
            <a:rPr lang="es-MX" sz="1100">
              <a:solidFill>
                <a:sysClr val="windowText" lastClr="000000"/>
              </a:solidFill>
            </a:rPr>
            <a:t>    25</a:t>
          </a:r>
        </a:p>
      </xdr:txBody>
    </xdr:sp>
    <xdr:clientData/>
  </xdr:twoCellAnchor>
  <xdr:twoCellAnchor>
    <xdr:from>
      <xdr:col>10</xdr:col>
      <xdr:colOff>35720</xdr:colOff>
      <xdr:row>116</xdr:row>
      <xdr:rowOff>676275</xdr:rowOff>
    </xdr:from>
    <xdr:to>
      <xdr:col>10</xdr:col>
      <xdr:colOff>652462</xdr:colOff>
      <xdr:row>116</xdr:row>
      <xdr:rowOff>1319212</xdr:rowOff>
    </xdr:to>
    <xdr:sp macro="" textlink="">
      <xdr:nvSpPr>
        <xdr:cNvPr id="181" name="Rectangle 180">
          <a:extLst>
            <a:ext uri="{FF2B5EF4-FFF2-40B4-BE49-F238E27FC236}">
              <a16:creationId xmlns:a16="http://schemas.microsoft.com/office/drawing/2014/main" id="{00000000-0008-0000-0200-0000B5000000}"/>
            </a:ext>
          </a:extLst>
        </xdr:cNvPr>
        <xdr:cNvSpPr/>
      </xdr:nvSpPr>
      <xdr:spPr>
        <a:xfrm>
          <a:off x="11120439" y="60898088"/>
          <a:ext cx="616742" cy="642937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100">
              <a:solidFill>
                <a:sysClr val="windowText" lastClr="000000"/>
              </a:solidFill>
            </a:rPr>
            <a:t>mm</a:t>
          </a:r>
        </a:p>
      </xdr:txBody>
    </xdr:sp>
    <xdr:clientData/>
  </xdr:twoCellAnchor>
  <xdr:twoCellAnchor>
    <xdr:from>
      <xdr:col>9</xdr:col>
      <xdr:colOff>11907</xdr:colOff>
      <xdr:row>116</xdr:row>
      <xdr:rowOff>35719</xdr:rowOff>
    </xdr:from>
    <xdr:to>
      <xdr:col>9</xdr:col>
      <xdr:colOff>642939</xdr:colOff>
      <xdr:row>116</xdr:row>
      <xdr:rowOff>642938</xdr:rowOff>
    </xdr:to>
    <xdr:sp macro="" textlink="">
      <xdr:nvSpPr>
        <xdr:cNvPr id="182" name="Rectangle 181">
          <a:extLst>
            <a:ext uri="{FF2B5EF4-FFF2-40B4-BE49-F238E27FC236}">
              <a16:creationId xmlns:a16="http://schemas.microsoft.com/office/drawing/2014/main" id="{00000000-0008-0000-0200-0000B6000000}"/>
            </a:ext>
          </a:extLst>
        </xdr:cNvPr>
        <xdr:cNvSpPr/>
      </xdr:nvSpPr>
      <xdr:spPr>
        <a:xfrm>
          <a:off x="10417970" y="60257532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400">
              <a:solidFill>
                <a:sysClr val="windowText" lastClr="000000"/>
              </a:solidFill>
            </a:rPr>
            <a:t>10</a:t>
          </a:r>
        </a:p>
      </xdr:txBody>
    </xdr:sp>
    <xdr:clientData/>
  </xdr:twoCellAnchor>
  <xdr:twoCellAnchor>
    <xdr:from>
      <xdr:col>9</xdr:col>
      <xdr:colOff>9525</xdr:colOff>
      <xdr:row>116</xdr:row>
      <xdr:rowOff>664368</xdr:rowOff>
    </xdr:from>
    <xdr:to>
      <xdr:col>9</xdr:col>
      <xdr:colOff>640557</xdr:colOff>
      <xdr:row>116</xdr:row>
      <xdr:rowOff>1271587</xdr:rowOff>
    </xdr:to>
    <xdr:sp macro="" textlink="">
      <xdr:nvSpPr>
        <xdr:cNvPr id="183" name="Rectangle 182">
          <a:extLst>
            <a:ext uri="{FF2B5EF4-FFF2-40B4-BE49-F238E27FC236}">
              <a16:creationId xmlns:a16="http://schemas.microsoft.com/office/drawing/2014/main" id="{00000000-0008-0000-0200-0000B7000000}"/>
            </a:ext>
          </a:extLst>
        </xdr:cNvPr>
        <xdr:cNvSpPr/>
      </xdr:nvSpPr>
      <xdr:spPr>
        <a:xfrm>
          <a:off x="10415588" y="60886181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200">
              <a:solidFill>
                <a:sysClr val="windowText" lastClr="000000"/>
              </a:solidFill>
            </a:rPr>
            <a:t>mm</a:t>
          </a:r>
        </a:p>
      </xdr:txBody>
    </xdr:sp>
    <xdr:clientData/>
  </xdr:twoCellAnchor>
  <xdr:twoCellAnchor>
    <xdr:from>
      <xdr:col>8</xdr:col>
      <xdr:colOff>23815</xdr:colOff>
      <xdr:row>116</xdr:row>
      <xdr:rowOff>35719</xdr:rowOff>
    </xdr:from>
    <xdr:to>
      <xdr:col>8</xdr:col>
      <xdr:colOff>654847</xdr:colOff>
      <xdr:row>116</xdr:row>
      <xdr:rowOff>642938</xdr:rowOff>
    </xdr:to>
    <xdr:sp macro="" textlink="">
      <xdr:nvSpPr>
        <xdr:cNvPr id="184" name="Rectangle 183">
          <a:extLst>
            <a:ext uri="{FF2B5EF4-FFF2-40B4-BE49-F238E27FC236}">
              <a16:creationId xmlns:a16="http://schemas.microsoft.com/office/drawing/2014/main" id="{00000000-0008-0000-0200-0000B8000000}"/>
            </a:ext>
          </a:extLst>
        </xdr:cNvPr>
        <xdr:cNvSpPr/>
      </xdr:nvSpPr>
      <xdr:spPr>
        <a:xfrm>
          <a:off x="9751221" y="60257532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400">
              <a:solidFill>
                <a:sysClr val="windowText" lastClr="000000"/>
              </a:solidFill>
            </a:rPr>
            <a:t>50</a:t>
          </a:r>
        </a:p>
      </xdr:txBody>
    </xdr:sp>
    <xdr:clientData/>
  </xdr:twoCellAnchor>
  <xdr:twoCellAnchor>
    <xdr:from>
      <xdr:col>8</xdr:col>
      <xdr:colOff>59531</xdr:colOff>
      <xdr:row>116</xdr:row>
      <xdr:rowOff>628649</xdr:rowOff>
    </xdr:from>
    <xdr:to>
      <xdr:col>8</xdr:col>
      <xdr:colOff>652464</xdr:colOff>
      <xdr:row>116</xdr:row>
      <xdr:rowOff>1285874</xdr:rowOff>
    </xdr:to>
    <xdr:sp macro="" textlink="">
      <xdr:nvSpPr>
        <xdr:cNvPr id="185" name="Rectangle 184">
          <a:extLst>
            <a:ext uri="{FF2B5EF4-FFF2-40B4-BE49-F238E27FC236}">
              <a16:creationId xmlns:a16="http://schemas.microsoft.com/office/drawing/2014/main" id="{00000000-0008-0000-0200-0000B9000000}"/>
            </a:ext>
          </a:extLst>
        </xdr:cNvPr>
        <xdr:cNvSpPr/>
      </xdr:nvSpPr>
      <xdr:spPr>
        <a:xfrm>
          <a:off x="9786937" y="60850462"/>
          <a:ext cx="592933" cy="65722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900">
              <a:solidFill>
                <a:sysClr val="windowText" lastClr="000000"/>
              </a:solidFill>
            </a:rPr>
            <a:t>mm/min</a:t>
          </a:r>
        </a:p>
      </xdr:txBody>
    </xdr:sp>
    <xdr:clientData/>
  </xdr:twoCellAnchor>
  <xdr:twoCellAnchor>
    <xdr:from>
      <xdr:col>11</xdr:col>
      <xdr:colOff>23812</xdr:colOff>
      <xdr:row>116</xdr:row>
      <xdr:rowOff>678657</xdr:rowOff>
    </xdr:from>
    <xdr:to>
      <xdr:col>11</xdr:col>
      <xdr:colOff>654844</xdr:colOff>
      <xdr:row>116</xdr:row>
      <xdr:rowOff>1285876</xdr:rowOff>
    </xdr:to>
    <xdr:sp macro="" textlink="">
      <xdr:nvSpPr>
        <xdr:cNvPr id="186" name="Rectangle 185">
          <a:extLst>
            <a:ext uri="{FF2B5EF4-FFF2-40B4-BE49-F238E27FC236}">
              <a16:creationId xmlns:a16="http://schemas.microsoft.com/office/drawing/2014/main" id="{00000000-0008-0000-0200-0000BA000000}"/>
            </a:ext>
          </a:extLst>
        </xdr:cNvPr>
        <xdr:cNvSpPr/>
      </xdr:nvSpPr>
      <xdr:spPr>
        <a:xfrm>
          <a:off x="11787187" y="60900470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2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seg</a:t>
          </a:r>
          <a:endParaRPr lang="es-MX" sz="11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11</xdr:col>
      <xdr:colOff>21432</xdr:colOff>
      <xdr:row>116</xdr:row>
      <xdr:rowOff>80963</xdr:rowOff>
    </xdr:from>
    <xdr:to>
      <xdr:col>11</xdr:col>
      <xdr:colOff>652464</xdr:colOff>
      <xdr:row>116</xdr:row>
      <xdr:rowOff>688182</xdr:rowOff>
    </xdr:to>
    <xdr:sp macro="" textlink="">
      <xdr:nvSpPr>
        <xdr:cNvPr id="187" name="Rectangle 186">
          <a:extLst>
            <a:ext uri="{FF2B5EF4-FFF2-40B4-BE49-F238E27FC236}">
              <a16:creationId xmlns:a16="http://schemas.microsoft.com/office/drawing/2014/main" id="{00000000-0008-0000-0200-0000BB000000}"/>
            </a:ext>
          </a:extLst>
        </xdr:cNvPr>
        <xdr:cNvSpPr/>
      </xdr:nvSpPr>
      <xdr:spPr>
        <a:xfrm>
          <a:off x="11784807" y="60302776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200">
              <a:solidFill>
                <a:sysClr val="windowText" lastClr="000000"/>
              </a:solidFill>
            </a:rPr>
            <a:t>60</a:t>
          </a:r>
          <a:endParaRPr lang="es-MX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25</xdr:col>
      <xdr:colOff>33338</xdr:colOff>
      <xdr:row>115</xdr:row>
      <xdr:rowOff>604839</xdr:rowOff>
    </xdr:from>
    <xdr:to>
      <xdr:col>26</xdr:col>
      <xdr:colOff>0</xdr:colOff>
      <xdr:row>115</xdr:row>
      <xdr:rowOff>1271589</xdr:rowOff>
    </xdr:to>
    <xdr:sp macro="" textlink="">
      <xdr:nvSpPr>
        <xdr:cNvPr id="188" name="Rectangle 187">
          <a:extLst>
            <a:ext uri="{FF2B5EF4-FFF2-40B4-BE49-F238E27FC236}">
              <a16:creationId xmlns:a16="http://schemas.microsoft.com/office/drawing/2014/main" id="{00000000-0008-0000-0200-0000BC000000}"/>
            </a:ext>
          </a:extLst>
        </xdr:cNvPr>
        <xdr:cNvSpPr/>
      </xdr:nvSpPr>
      <xdr:spPr>
        <a:xfrm>
          <a:off x="20309682" y="60826652"/>
          <a:ext cx="857250" cy="666750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OK</a:t>
          </a:r>
        </a:p>
      </xdr:txBody>
    </xdr:sp>
    <xdr:clientData/>
  </xdr:twoCellAnchor>
  <xdr:twoCellAnchor editAs="oneCell">
    <xdr:from>
      <xdr:col>4</xdr:col>
      <xdr:colOff>202406</xdr:colOff>
      <xdr:row>115</xdr:row>
      <xdr:rowOff>47626</xdr:rowOff>
    </xdr:from>
    <xdr:to>
      <xdr:col>4</xdr:col>
      <xdr:colOff>1333502</xdr:colOff>
      <xdr:row>115</xdr:row>
      <xdr:rowOff>1277304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2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774281" y="60269439"/>
          <a:ext cx="1131096" cy="1214438"/>
        </a:xfrm>
        <a:prstGeom prst="rect">
          <a:avLst/>
        </a:prstGeom>
      </xdr:spPr>
    </xdr:pic>
    <xdr:clientData/>
  </xdr:twoCellAnchor>
  <xdr:twoCellAnchor editAs="oneCell">
    <xdr:from>
      <xdr:col>4</xdr:col>
      <xdr:colOff>202406</xdr:colOff>
      <xdr:row>116</xdr:row>
      <xdr:rowOff>47625</xdr:rowOff>
    </xdr:from>
    <xdr:to>
      <xdr:col>4</xdr:col>
      <xdr:colOff>1333502</xdr:colOff>
      <xdr:row>116</xdr:row>
      <xdr:rowOff>1277303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2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774281" y="61602938"/>
          <a:ext cx="1131096" cy="1214438"/>
        </a:xfrm>
        <a:prstGeom prst="rect">
          <a:avLst/>
        </a:prstGeom>
      </xdr:spPr>
    </xdr:pic>
    <xdr:clientData/>
  </xdr:twoCellAnchor>
  <xdr:twoCellAnchor editAs="oneCell">
    <xdr:from>
      <xdr:col>4</xdr:col>
      <xdr:colOff>119063</xdr:colOff>
      <xdr:row>113</xdr:row>
      <xdr:rowOff>35718</xdr:rowOff>
    </xdr:from>
    <xdr:to>
      <xdr:col>4</xdr:col>
      <xdr:colOff>1467803</xdr:colOff>
      <xdr:row>114</xdr:row>
      <xdr:rowOff>535780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690938" y="59114531"/>
          <a:ext cx="1333500" cy="1071562"/>
        </a:xfrm>
        <a:prstGeom prst="rect">
          <a:avLst/>
        </a:prstGeom>
      </xdr:spPr>
    </xdr:pic>
    <xdr:clientData/>
  </xdr:twoCellAnchor>
  <xdr:twoCellAnchor>
    <xdr:from>
      <xdr:col>25</xdr:col>
      <xdr:colOff>23813</xdr:colOff>
      <xdr:row>116</xdr:row>
      <xdr:rowOff>642938</xdr:rowOff>
    </xdr:from>
    <xdr:to>
      <xdr:col>26</xdr:col>
      <xdr:colOff>0</xdr:colOff>
      <xdr:row>116</xdr:row>
      <xdr:rowOff>1309688</xdr:rowOff>
    </xdr:to>
    <xdr:sp macro="" textlink="">
      <xdr:nvSpPr>
        <xdr:cNvPr id="191" name="Rectangle 190">
          <a:extLst>
            <a:ext uri="{FF2B5EF4-FFF2-40B4-BE49-F238E27FC236}">
              <a16:creationId xmlns:a16="http://schemas.microsoft.com/office/drawing/2014/main" id="{00000000-0008-0000-0200-0000BF000000}"/>
            </a:ext>
          </a:extLst>
        </xdr:cNvPr>
        <xdr:cNvSpPr/>
      </xdr:nvSpPr>
      <xdr:spPr>
        <a:xfrm>
          <a:off x="20300157" y="62198251"/>
          <a:ext cx="857250" cy="666750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OK</a:t>
          </a:r>
        </a:p>
      </xdr:txBody>
    </xdr:sp>
    <xdr:clientData/>
  </xdr:twoCellAnchor>
  <xdr:twoCellAnchor>
    <xdr:from>
      <xdr:col>20</xdr:col>
      <xdr:colOff>143527</xdr:colOff>
      <xdr:row>11</xdr:row>
      <xdr:rowOff>195719</xdr:rowOff>
    </xdr:from>
    <xdr:to>
      <xdr:col>20</xdr:col>
      <xdr:colOff>938711</xdr:colOff>
      <xdr:row>12</xdr:row>
      <xdr:rowOff>456888</xdr:rowOff>
    </xdr:to>
    <xdr:sp macro="" textlink="">
      <xdr:nvSpPr>
        <xdr:cNvPr id="192" name="Oval 191">
          <a:hlinkClick xmlns:r="http://schemas.openxmlformats.org/officeDocument/2006/relationships" r:id="rId95"/>
          <a:extLst>
            <a:ext uri="{FF2B5EF4-FFF2-40B4-BE49-F238E27FC236}">
              <a16:creationId xmlns:a16="http://schemas.microsoft.com/office/drawing/2014/main" id="{00000000-0008-0000-0200-0000C0000000}"/>
            </a:ext>
          </a:extLst>
        </xdr:cNvPr>
        <xdr:cNvSpPr/>
      </xdr:nvSpPr>
      <xdr:spPr>
        <a:xfrm>
          <a:off x="17145000" y="4371061"/>
          <a:ext cx="795184" cy="835279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78288</xdr:colOff>
      <xdr:row>11</xdr:row>
      <xdr:rowOff>52192</xdr:rowOff>
    </xdr:from>
    <xdr:to>
      <xdr:col>4</xdr:col>
      <xdr:colOff>1429846</xdr:colOff>
      <xdr:row>12</xdr:row>
      <xdr:rowOff>495540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653425" y="4227534"/>
          <a:ext cx="1343938" cy="1017458"/>
        </a:xfrm>
        <a:prstGeom prst="rect">
          <a:avLst/>
        </a:prstGeom>
      </xdr:spPr>
    </xdr:pic>
    <xdr:clientData/>
  </xdr:twoCellAnchor>
  <xdr:twoCellAnchor editAs="oneCell">
    <xdr:from>
      <xdr:col>13</xdr:col>
      <xdr:colOff>800533</xdr:colOff>
      <xdr:row>35</xdr:row>
      <xdr:rowOff>162978</xdr:rowOff>
    </xdr:from>
    <xdr:to>
      <xdr:col>13</xdr:col>
      <xdr:colOff>2225811</xdr:colOff>
      <xdr:row>36</xdr:row>
      <xdr:rowOff>684281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43997" y="22342621"/>
          <a:ext cx="1415753" cy="1745946"/>
        </a:xfrm>
        <a:prstGeom prst="rect">
          <a:avLst/>
        </a:prstGeom>
      </xdr:spPr>
    </xdr:pic>
    <xdr:clientData/>
  </xdr:twoCellAnchor>
  <xdr:twoCellAnchor editAs="oneCell">
    <xdr:from>
      <xdr:col>13</xdr:col>
      <xdr:colOff>3356118</xdr:colOff>
      <xdr:row>35</xdr:row>
      <xdr:rowOff>80525</xdr:rowOff>
    </xdr:from>
    <xdr:to>
      <xdr:col>13</xdr:col>
      <xdr:colOff>5008088</xdr:colOff>
      <xdr:row>36</xdr:row>
      <xdr:rowOff>649602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1D1D8BF-616A-FF1B-FAA5-D461045C6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9099582" y="22260168"/>
          <a:ext cx="1659590" cy="1793720"/>
        </a:xfrm>
        <a:prstGeom prst="rect">
          <a:avLst/>
        </a:prstGeom>
      </xdr:spPr>
    </xdr:pic>
    <xdr:clientData/>
  </xdr:twoCellAnchor>
  <xdr:twoCellAnchor editAs="oneCell">
    <xdr:from>
      <xdr:col>13</xdr:col>
      <xdr:colOff>789722</xdr:colOff>
      <xdr:row>33</xdr:row>
      <xdr:rowOff>122716</xdr:rowOff>
    </xdr:from>
    <xdr:to>
      <xdr:col>13</xdr:col>
      <xdr:colOff>2154841</xdr:colOff>
      <xdr:row>34</xdr:row>
      <xdr:rowOff>817547</xdr:rowOff>
    </xdr:to>
    <xdr:pic>
      <xdr:nvPicPr>
        <xdr:cNvPr id="3" name="Picture 87">
          <a:extLst>
            <a:ext uri="{FF2B5EF4-FFF2-40B4-BE49-F238E27FC236}">
              <a16:creationId xmlns:a16="http://schemas.microsoft.com/office/drawing/2014/main" id="{66123825-1C75-0935-A3CC-B2F96FFE6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33186" y="18084145"/>
          <a:ext cx="1357499" cy="1660938"/>
        </a:xfrm>
        <a:prstGeom prst="rect">
          <a:avLst/>
        </a:prstGeom>
      </xdr:spPr>
    </xdr:pic>
    <xdr:clientData/>
  </xdr:twoCellAnchor>
  <xdr:twoCellAnchor editAs="oneCell">
    <xdr:from>
      <xdr:col>13</xdr:col>
      <xdr:colOff>3379418</xdr:colOff>
      <xdr:row>33</xdr:row>
      <xdr:rowOff>52194</xdr:rowOff>
    </xdr:from>
    <xdr:to>
      <xdr:col>13</xdr:col>
      <xdr:colOff>4857299</xdr:colOff>
      <xdr:row>34</xdr:row>
      <xdr:rowOff>663045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2FF3765-8B0D-AEE1-3AD7-989437C79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9102192" y="17105858"/>
          <a:ext cx="1477881" cy="1591848"/>
        </a:xfrm>
        <a:prstGeom prst="rect">
          <a:avLst/>
        </a:prstGeom>
      </xdr:spPr>
    </xdr:pic>
    <xdr:clientData/>
  </xdr:twoCellAnchor>
  <xdr:twoCellAnchor editAs="oneCell">
    <xdr:from>
      <xdr:col>13</xdr:col>
      <xdr:colOff>449037</xdr:colOff>
      <xdr:row>13</xdr:row>
      <xdr:rowOff>217909</xdr:rowOff>
    </xdr:from>
    <xdr:to>
      <xdr:col>13</xdr:col>
      <xdr:colOff>1808119</xdr:colOff>
      <xdr:row>14</xdr:row>
      <xdr:rowOff>1083707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2DF2EE4-5E0E-C6A1-DAB8-4B0D58EAC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6192501" y="6028159"/>
          <a:ext cx="1374322" cy="1876809"/>
        </a:xfrm>
        <a:prstGeom prst="rect">
          <a:avLst/>
        </a:prstGeom>
      </xdr:spPr>
    </xdr:pic>
    <xdr:clientData/>
  </xdr:twoCellAnchor>
  <xdr:twoCellAnchor editAs="oneCell">
    <xdr:from>
      <xdr:col>13</xdr:col>
      <xdr:colOff>3000396</xdr:colOff>
      <xdr:row>13</xdr:row>
      <xdr:rowOff>251715</xdr:rowOff>
    </xdr:from>
    <xdr:to>
      <xdr:col>13</xdr:col>
      <xdr:colOff>4706660</xdr:colOff>
      <xdr:row>14</xdr:row>
      <xdr:rowOff>1088575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1FC9F163-50A2-6C8F-2DD3-76A01A2B0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5400000">
          <a:off x="18664484" y="6141341"/>
          <a:ext cx="1857396" cy="1698644"/>
        </a:xfrm>
        <a:prstGeom prst="rect">
          <a:avLst/>
        </a:prstGeom>
      </xdr:spPr>
    </xdr:pic>
    <xdr:clientData/>
  </xdr:twoCellAnchor>
  <xdr:twoCellAnchor editAs="oneCell">
    <xdr:from>
      <xdr:col>13</xdr:col>
      <xdr:colOff>3347357</xdr:colOff>
      <xdr:row>69</xdr:row>
      <xdr:rowOff>81644</xdr:rowOff>
    </xdr:from>
    <xdr:to>
      <xdr:col>13</xdr:col>
      <xdr:colOff>5429346</xdr:colOff>
      <xdr:row>70</xdr:row>
      <xdr:rowOff>1239831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89C9CF42-A052-BF7A-AB51-B7FBBC6C8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9090821" y="40617323"/>
          <a:ext cx="2081989" cy="2303364"/>
        </a:xfrm>
        <a:prstGeom prst="rect">
          <a:avLst/>
        </a:prstGeom>
      </xdr:spPr>
    </xdr:pic>
    <xdr:clientData/>
  </xdr:twoCellAnchor>
  <xdr:twoCellAnchor editAs="oneCell">
    <xdr:from>
      <xdr:col>13</xdr:col>
      <xdr:colOff>693964</xdr:colOff>
      <xdr:row>69</xdr:row>
      <xdr:rowOff>40822</xdr:rowOff>
    </xdr:from>
    <xdr:to>
      <xdr:col>13</xdr:col>
      <xdr:colOff>2530929</xdr:colOff>
      <xdr:row>70</xdr:row>
      <xdr:rowOff>1236551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F1FBAE2A-5588-3B4F-7078-450647291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6437428" y="40576501"/>
          <a:ext cx="1836965" cy="2352336"/>
        </a:xfrm>
        <a:prstGeom prst="rect">
          <a:avLst/>
        </a:prstGeom>
      </xdr:spPr>
    </xdr:pic>
    <xdr:clientData/>
  </xdr:twoCellAnchor>
  <xdr:twoCellAnchor editAs="oneCell">
    <xdr:from>
      <xdr:col>13</xdr:col>
      <xdr:colOff>3891643</xdr:colOff>
      <xdr:row>61</xdr:row>
      <xdr:rowOff>108857</xdr:rowOff>
    </xdr:from>
    <xdr:to>
      <xdr:col>13</xdr:col>
      <xdr:colOff>5884001</xdr:colOff>
      <xdr:row>62</xdr:row>
      <xdr:rowOff>914043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90BCA12C-01BE-C9AD-D3D9-064714AB4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9635107" y="36072536"/>
          <a:ext cx="1986643" cy="2016221"/>
        </a:xfrm>
        <a:prstGeom prst="rect">
          <a:avLst/>
        </a:prstGeom>
      </xdr:spPr>
    </xdr:pic>
    <xdr:clientData/>
  </xdr:twoCellAnchor>
  <xdr:twoCellAnchor editAs="oneCell">
    <xdr:from>
      <xdr:col>13</xdr:col>
      <xdr:colOff>623565</xdr:colOff>
      <xdr:row>61</xdr:row>
      <xdr:rowOff>27214</xdr:rowOff>
    </xdr:from>
    <xdr:to>
      <xdr:col>13</xdr:col>
      <xdr:colOff>2384077</xdr:colOff>
      <xdr:row>62</xdr:row>
      <xdr:rowOff>1006929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D312119-F3D2-98B4-AF4E-DE3482A5C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367029" y="35990893"/>
          <a:ext cx="1760512" cy="2190750"/>
        </a:xfrm>
        <a:prstGeom prst="rect">
          <a:avLst/>
        </a:prstGeom>
      </xdr:spPr>
    </xdr:pic>
    <xdr:clientData/>
  </xdr:twoCellAnchor>
  <xdr:twoCellAnchor editAs="oneCell">
    <xdr:from>
      <xdr:col>13</xdr:col>
      <xdr:colOff>3565072</xdr:colOff>
      <xdr:row>59</xdr:row>
      <xdr:rowOff>115697</xdr:rowOff>
    </xdr:from>
    <xdr:to>
      <xdr:col>13</xdr:col>
      <xdr:colOff>6000751</xdr:colOff>
      <xdr:row>60</xdr:row>
      <xdr:rowOff>1064591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7D64846B-1219-7DE5-03AA-16F456E19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9308536" y="34936376"/>
          <a:ext cx="2435679" cy="2350430"/>
        </a:xfrm>
        <a:prstGeom prst="rect">
          <a:avLst/>
        </a:prstGeom>
      </xdr:spPr>
    </xdr:pic>
    <xdr:clientData/>
  </xdr:twoCellAnchor>
  <xdr:twoCellAnchor editAs="oneCell">
    <xdr:from>
      <xdr:col>13</xdr:col>
      <xdr:colOff>326572</xdr:colOff>
      <xdr:row>59</xdr:row>
      <xdr:rowOff>54429</xdr:rowOff>
    </xdr:from>
    <xdr:to>
      <xdr:col>13</xdr:col>
      <xdr:colOff>2476500</xdr:colOff>
      <xdr:row>60</xdr:row>
      <xdr:rowOff>1201337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6ECA2DA1-5A69-FA32-D497-0B333586D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6070036" y="34875108"/>
          <a:ext cx="2149928" cy="2540824"/>
        </a:xfrm>
        <a:prstGeom prst="rect">
          <a:avLst/>
        </a:prstGeom>
      </xdr:spPr>
    </xdr:pic>
    <xdr:clientData/>
  </xdr:twoCellAnchor>
  <xdr:twoCellAnchor editAs="oneCell">
    <xdr:from>
      <xdr:col>13</xdr:col>
      <xdr:colOff>435427</xdr:colOff>
      <xdr:row>57</xdr:row>
      <xdr:rowOff>108857</xdr:rowOff>
    </xdr:from>
    <xdr:to>
      <xdr:col>13</xdr:col>
      <xdr:colOff>2419516</xdr:colOff>
      <xdr:row>58</xdr:row>
      <xdr:rowOff>1086394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BA99C781-9194-48E4-8A6C-DD3F942EE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6178891" y="33786536"/>
          <a:ext cx="1968849" cy="2326821"/>
        </a:xfrm>
        <a:prstGeom prst="rect">
          <a:avLst/>
        </a:prstGeom>
      </xdr:spPr>
    </xdr:pic>
    <xdr:clientData/>
  </xdr:twoCellAnchor>
  <xdr:twoCellAnchor editAs="oneCell">
    <xdr:from>
      <xdr:col>13</xdr:col>
      <xdr:colOff>3551464</xdr:colOff>
      <xdr:row>57</xdr:row>
      <xdr:rowOff>81643</xdr:rowOff>
    </xdr:from>
    <xdr:to>
      <xdr:col>13</xdr:col>
      <xdr:colOff>6000749</xdr:colOff>
      <xdr:row>58</xdr:row>
      <xdr:rowOff>1084489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5884B2CC-E1FF-4204-9018-2F06B2990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9294928" y="33759322"/>
          <a:ext cx="2449285" cy="2363560"/>
        </a:xfrm>
        <a:prstGeom prst="rect">
          <a:avLst/>
        </a:prstGeom>
      </xdr:spPr>
    </xdr:pic>
    <xdr:clientData/>
  </xdr:twoCellAnchor>
  <xdr:twoCellAnchor editAs="oneCell">
    <xdr:from>
      <xdr:col>13</xdr:col>
      <xdr:colOff>136070</xdr:colOff>
      <xdr:row>89</xdr:row>
      <xdr:rowOff>136071</xdr:rowOff>
    </xdr:from>
    <xdr:to>
      <xdr:col>13</xdr:col>
      <xdr:colOff>2496845</xdr:colOff>
      <xdr:row>90</xdr:row>
      <xdr:rowOff>1239281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D9A7AD0B-2450-2090-CFCC-D4B62F43B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5879534" y="57476571"/>
          <a:ext cx="2353155" cy="2153137"/>
        </a:xfrm>
        <a:prstGeom prst="rect">
          <a:avLst/>
        </a:prstGeom>
      </xdr:spPr>
    </xdr:pic>
    <xdr:clientData/>
  </xdr:twoCellAnchor>
  <xdr:twoCellAnchor editAs="oneCell">
    <xdr:from>
      <xdr:col>13</xdr:col>
      <xdr:colOff>3646714</xdr:colOff>
      <xdr:row>89</xdr:row>
      <xdr:rowOff>149680</xdr:rowOff>
    </xdr:from>
    <xdr:to>
      <xdr:col>13</xdr:col>
      <xdr:colOff>5715000</xdr:colOff>
      <xdr:row>90</xdr:row>
      <xdr:rowOff>1276379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AC79F9A0-447B-24A9-CC98-66082EB43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9390178" y="57490180"/>
          <a:ext cx="2068286" cy="2176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3796393</xdr:colOff>
      <xdr:row>41</xdr:row>
      <xdr:rowOff>220844</xdr:rowOff>
    </xdr:from>
    <xdr:to>
      <xdr:col>13</xdr:col>
      <xdr:colOff>6002383</xdr:colOff>
      <xdr:row>42</xdr:row>
      <xdr:rowOff>991123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B271F69-4A9C-8C28-7A91-F521491CB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9539857" y="24754523"/>
          <a:ext cx="2190750" cy="2035744"/>
        </a:xfrm>
        <a:prstGeom prst="rect">
          <a:avLst/>
        </a:prstGeom>
      </xdr:spPr>
    </xdr:pic>
    <xdr:clientData/>
  </xdr:twoCellAnchor>
  <xdr:twoCellAnchor editAs="oneCell">
    <xdr:from>
      <xdr:col>13</xdr:col>
      <xdr:colOff>326571</xdr:colOff>
      <xdr:row>41</xdr:row>
      <xdr:rowOff>81641</xdr:rowOff>
    </xdr:from>
    <xdr:to>
      <xdr:col>13</xdr:col>
      <xdr:colOff>2703337</xdr:colOff>
      <xdr:row>42</xdr:row>
      <xdr:rowOff>1235227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60C58AE6-E723-4226-F2A0-1F041E8E7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6070035" y="24615320"/>
          <a:ext cx="2376766" cy="2426671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190500</xdr:colOff>
      <xdr:row>87</xdr:row>
      <xdr:rowOff>108857</xdr:rowOff>
    </xdr:from>
    <xdr:to>
      <xdr:col>13</xdr:col>
      <xdr:colOff>2041072</xdr:colOff>
      <xdr:row>88</xdr:row>
      <xdr:rowOff>1044623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3142D5E3-8241-DC23-E204-33C801C15E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5933964" y="57721500"/>
          <a:ext cx="1850572" cy="1855064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3401807</xdr:colOff>
      <xdr:row>87</xdr:row>
      <xdr:rowOff>40822</xdr:rowOff>
    </xdr:from>
    <xdr:to>
      <xdr:col>13</xdr:col>
      <xdr:colOff>5374822</xdr:colOff>
      <xdr:row>88</xdr:row>
      <xdr:rowOff>1083227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EF06C66-1761-D2B5-B888-761E13E74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9145271" y="57653465"/>
          <a:ext cx="1973015" cy="1944558"/>
        </a:xfrm>
        <a:prstGeom prst="rect">
          <a:avLst/>
        </a:prstGeom>
      </xdr:spPr>
    </xdr:pic>
    <xdr:clientData/>
  </xdr:twoCellAnchor>
  <xdr:twoCellAnchor editAs="oneCell">
    <xdr:from>
      <xdr:col>13</xdr:col>
      <xdr:colOff>3578678</xdr:colOff>
      <xdr:row>39</xdr:row>
      <xdr:rowOff>57767</xdr:rowOff>
    </xdr:from>
    <xdr:to>
      <xdr:col>13</xdr:col>
      <xdr:colOff>5851071</xdr:colOff>
      <xdr:row>40</xdr:row>
      <xdr:rowOff>1196647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E416EDDC-6254-E346-18A1-805BE631D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9322142" y="23448446"/>
          <a:ext cx="2272393" cy="2526809"/>
        </a:xfrm>
        <a:prstGeom prst="rect">
          <a:avLst/>
        </a:prstGeom>
      </xdr:spPr>
    </xdr:pic>
    <xdr:clientData/>
  </xdr:twoCellAnchor>
  <xdr:twoCellAnchor editAs="oneCell">
    <xdr:from>
      <xdr:col>13</xdr:col>
      <xdr:colOff>394607</xdr:colOff>
      <xdr:row>39</xdr:row>
      <xdr:rowOff>122465</xdr:rowOff>
    </xdr:from>
    <xdr:to>
      <xdr:col>13</xdr:col>
      <xdr:colOff>2645773</xdr:colOff>
      <xdr:row>40</xdr:row>
      <xdr:rowOff>1276997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BEEF639-3C54-FA72-F26D-9D334182D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6138071" y="23513144"/>
          <a:ext cx="2258786" cy="2527221"/>
        </a:xfrm>
        <a:prstGeom prst="rect">
          <a:avLst/>
        </a:prstGeom>
      </xdr:spPr>
    </xdr:pic>
    <xdr:clientData/>
  </xdr:twoCellAnchor>
  <xdr:twoCellAnchor editAs="oneCell">
    <xdr:from>
      <xdr:col>13</xdr:col>
      <xdr:colOff>367394</xdr:colOff>
      <xdr:row>83</xdr:row>
      <xdr:rowOff>40822</xdr:rowOff>
    </xdr:from>
    <xdr:to>
      <xdr:col>13</xdr:col>
      <xdr:colOff>2953644</xdr:colOff>
      <xdr:row>84</xdr:row>
      <xdr:rowOff>1049383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F7B228D8-8A2F-B496-C596-7F442DB04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6913680" y="72988715"/>
          <a:ext cx="2586250" cy="2109107"/>
        </a:xfrm>
        <a:prstGeom prst="rect">
          <a:avLst/>
        </a:prstGeom>
      </xdr:spPr>
    </xdr:pic>
    <xdr:clientData/>
  </xdr:twoCellAnchor>
  <xdr:twoCellAnchor editAs="oneCell">
    <xdr:from>
      <xdr:col>13</xdr:col>
      <xdr:colOff>3565071</xdr:colOff>
      <xdr:row>83</xdr:row>
      <xdr:rowOff>54428</xdr:rowOff>
    </xdr:from>
    <xdr:to>
      <xdr:col>13</xdr:col>
      <xdr:colOff>5621383</xdr:colOff>
      <xdr:row>84</xdr:row>
      <xdr:rowOff>935789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36450C09-55D5-B10C-914F-F1E4551E4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9308535" y="56932285"/>
          <a:ext cx="2041072" cy="2006672"/>
        </a:xfrm>
        <a:prstGeom prst="rect">
          <a:avLst/>
        </a:prstGeom>
      </xdr:spPr>
    </xdr:pic>
    <xdr:clientData/>
  </xdr:twoCellAnchor>
  <xdr:twoCellAnchor editAs="oneCell">
    <xdr:from>
      <xdr:col>13</xdr:col>
      <xdr:colOff>3687535</xdr:colOff>
      <xdr:row>95</xdr:row>
      <xdr:rowOff>81643</xdr:rowOff>
    </xdr:from>
    <xdr:to>
      <xdr:col>13</xdr:col>
      <xdr:colOff>5772933</xdr:colOff>
      <xdr:row>96</xdr:row>
      <xdr:rowOff>1333501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A520196-9DFB-FAA3-2010-FDAB50FD1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9430999" y="66021857"/>
          <a:ext cx="2085398" cy="2313215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340178</xdr:colOff>
      <xdr:row>95</xdr:row>
      <xdr:rowOff>80849</xdr:rowOff>
    </xdr:from>
    <xdr:to>
      <xdr:col>13</xdr:col>
      <xdr:colOff>2054679</xdr:colOff>
      <xdr:row>96</xdr:row>
      <xdr:rowOff>1276141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6AF9606F-3464-7540-0AA1-C8D7183AA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6083642" y="66021063"/>
          <a:ext cx="1714501" cy="2271889"/>
        </a:xfrm>
        <a:prstGeom prst="rect">
          <a:avLst/>
        </a:prstGeom>
      </xdr:spPr>
    </xdr:pic>
    <xdr:clientData/>
  </xdr:twoCellAnchor>
  <xdr:twoCellAnchor editAs="oneCell">
    <xdr:from>
      <xdr:col>13</xdr:col>
      <xdr:colOff>3530056</xdr:colOff>
      <xdr:row>49</xdr:row>
      <xdr:rowOff>190499</xdr:rowOff>
    </xdr:from>
    <xdr:to>
      <xdr:col>13</xdr:col>
      <xdr:colOff>5240052</xdr:colOff>
      <xdr:row>50</xdr:row>
      <xdr:rowOff>891766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48F03B5-46A3-51C4-6AD8-CB1D27979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9273520" y="32262535"/>
          <a:ext cx="1702376" cy="1749017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49</xdr:row>
      <xdr:rowOff>108857</xdr:rowOff>
    </xdr:from>
    <xdr:to>
      <xdr:col>13</xdr:col>
      <xdr:colOff>2303678</xdr:colOff>
      <xdr:row>50</xdr:row>
      <xdr:rowOff>818606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27FC0490-2E8E-BABC-4021-7A08BB6F3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6029214" y="32180893"/>
          <a:ext cx="2017928" cy="1768929"/>
        </a:xfrm>
        <a:prstGeom prst="rect">
          <a:avLst/>
        </a:prstGeom>
      </xdr:spPr>
    </xdr:pic>
    <xdr:clientData/>
  </xdr:twoCellAnchor>
  <xdr:twoCellAnchor editAs="oneCell">
    <xdr:from>
      <xdr:col>13</xdr:col>
      <xdr:colOff>3184072</xdr:colOff>
      <xdr:row>47</xdr:row>
      <xdr:rowOff>68036</xdr:rowOff>
    </xdr:from>
    <xdr:to>
      <xdr:col>13</xdr:col>
      <xdr:colOff>5298917</xdr:colOff>
      <xdr:row>48</xdr:row>
      <xdr:rowOff>1107929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1C2E6F6E-FC89-55F1-F352-7805142CA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8927536" y="30997072"/>
          <a:ext cx="2114845" cy="2210108"/>
        </a:xfrm>
        <a:prstGeom prst="rect">
          <a:avLst/>
        </a:prstGeom>
      </xdr:spPr>
    </xdr:pic>
    <xdr:clientData/>
  </xdr:twoCellAnchor>
  <xdr:twoCellAnchor editAs="oneCell">
    <xdr:from>
      <xdr:col>13</xdr:col>
      <xdr:colOff>503464</xdr:colOff>
      <xdr:row>47</xdr:row>
      <xdr:rowOff>136071</xdr:rowOff>
    </xdr:from>
    <xdr:to>
      <xdr:col>13</xdr:col>
      <xdr:colOff>2264773</xdr:colOff>
      <xdr:row>48</xdr:row>
      <xdr:rowOff>891883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6E3190B3-A12E-FA12-35A1-AB1C27B2A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6246928" y="31065107"/>
          <a:ext cx="1768929" cy="1933647"/>
        </a:xfrm>
        <a:prstGeom prst="rect">
          <a:avLst/>
        </a:prstGeom>
      </xdr:spPr>
    </xdr:pic>
    <xdr:clientData/>
  </xdr:twoCellAnchor>
  <xdr:twoCellAnchor editAs="oneCell">
    <xdr:from>
      <xdr:col>13</xdr:col>
      <xdr:colOff>802823</xdr:colOff>
      <xdr:row>75</xdr:row>
      <xdr:rowOff>95249</xdr:rowOff>
    </xdr:from>
    <xdr:to>
      <xdr:col>13</xdr:col>
      <xdr:colOff>2706549</xdr:colOff>
      <xdr:row>76</xdr:row>
      <xdr:rowOff>1143000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AEBD8E20-DAA3-6AC7-D6D9-8B7D89D03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6546287" y="54428570"/>
          <a:ext cx="1903726" cy="2109108"/>
        </a:xfrm>
        <a:prstGeom prst="rect">
          <a:avLst/>
        </a:prstGeom>
      </xdr:spPr>
    </xdr:pic>
    <xdr:clientData/>
  </xdr:twoCellAnchor>
  <xdr:twoCellAnchor editAs="oneCell">
    <xdr:from>
      <xdr:col>13</xdr:col>
      <xdr:colOff>3796393</xdr:colOff>
      <xdr:row>75</xdr:row>
      <xdr:rowOff>136072</xdr:rowOff>
    </xdr:from>
    <xdr:to>
      <xdr:col>13</xdr:col>
      <xdr:colOff>5201610</xdr:colOff>
      <xdr:row>76</xdr:row>
      <xdr:rowOff>1143001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A2FAF2A4-6A59-9820-3640-69B27F96C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9539857" y="54469393"/>
          <a:ext cx="1389977" cy="2068286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571500</xdr:colOff>
      <xdr:row>81</xdr:row>
      <xdr:rowOff>122465</xdr:rowOff>
    </xdr:from>
    <xdr:to>
      <xdr:col>13</xdr:col>
      <xdr:colOff>2041072</xdr:colOff>
      <xdr:row>82</xdr:row>
      <xdr:rowOff>1006444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E6CB0F0D-F35D-4BDF-7F93-9309A10AF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6314964" y="59123036"/>
          <a:ext cx="1469572" cy="2211492"/>
        </a:xfrm>
        <a:prstGeom prst="rect">
          <a:avLst/>
        </a:prstGeom>
      </xdr:spPr>
    </xdr:pic>
    <xdr:clientData/>
  </xdr:twoCellAnchor>
  <xdr:twoCellAnchor editAs="oneCell">
    <xdr:from>
      <xdr:col>13</xdr:col>
      <xdr:colOff>3537857</xdr:colOff>
      <xdr:row>81</xdr:row>
      <xdr:rowOff>40821</xdr:rowOff>
    </xdr:from>
    <xdr:to>
      <xdr:col>13</xdr:col>
      <xdr:colOff>5238750</xdr:colOff>
      <xdr:row>82</xdr:row>
      <xdr:rowOff>1013436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8295C45-CB45-FDE2-D146-08D11991F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9281321" y="59041392"/>
          <a:ext cx="1700893" cy="2292508"/>
        </a:xfrm>
        <a:prstGeom prst="rect">
          <a:avLst/>
        </a:prstGeom>
      </xdr:spPr>
    </xdr:pic>
    <xdr:clientData/>
  </xdr:twoCellAnchor>
  <xdr:twoCellAnchor editAs="oneCell">
    <xdr:from>
      <xdr:col>13</xdr:col>
      <xdr:colOff>3224894</xdr:colOff>
      <xdr:row>45</xdr:row>
      <xdr:rowOff>122464</xdr:rowOff>
    </xdr:from>
    <xdr:to>
      <xdr:col>13</xdr:col>
      <xdr:colOff>5391879</xdr:colOff>
      <xdr:row>46</xdr:row>
      <xdr:rowOff>1463408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5FC74B9B-0134-5F83-096B-2B2760C1F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8968358" y="29908500"/>
          <a:ext cx="2151745" cy="2477957"/>
        </a:xfrm>
        <a:prstGeom prst="rect">
          <a:avLst/>
        </a:prstGeom>
      </xdr:spPr>
    </xdr:pic>
    <xdr:clientData/>
  </xdr:twoCellAnchor>
  <xdr:twoCellAnchor editAs="oneCell">
    <xdr:from>
      <xdr:col>13</xdr:col>
      <xdr:colOff>258537</xdr:colOff>
      <xdr:row>45</xdr:row>
      <xdr:rowOff>54429</xdr:rowOff>
    </xdr:from>
    <xdr:to>
      <xdr:col>13</xdr:col>
      <xdr:colOff>2610395</xdr:colOff>
      <xdr:row>46</xdr:row>
      <xdr:rowOff>1470050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07E08E70-6DD7-9732-1F94-23CD723DE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6002001" y="29840465"/>
          <a:ext cx="2340428" cy="2537394"/>
        </a:xfrm>
        <a:prstGeom prst="rect">
          <a:avLst/>
        </a:prstGeom>
      </xdr:spPr>
    </xdr:pic>
    <xdr:clientData/>
  </xdr:twoCellAnchor>
  <xdr:twoCellAnchor editAs="oneCell">
    <xdr:from>
      <xdr:col>13</xdr:col>
      <xdr:colOff>408214</xdr:colOff>
      <xdr:row>43</xdr:row>
      <xdr:rowOff>54429</xdr:rowOff>
    </xdr:from>
    <xdr:to>
      <xdr:col>13</xdr:col>
      <xdr:colOff>2530928</xdr:colOff>
      <xdr:row>44</xdr:row>
      <xdr:rowOff>1009070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9B49FB98-FD96-4540-B751-5C2CA1C08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6151678" y="28697465"/>
          <a:ext cx="2122714" cy="2153703"/>
        </a:xfrm>
        <a:prstGeom prst="rect">
          <a:avLst/>
        </a:prstGeom>
      </xdr:spPr>
    </xdr:pic>
    <xdr:clientData/>
  </xdr:twoCellAnchor>
  <xdr:twoCellAnchor editAs="oneCell">
    <xdr:from>
      <xdr:col>13</xdr:col>
      <xdr:colOff>3524249</xdr:colOff>
      <xdr:row>43</xdr:row>
      <xdr:rowOff>54429</xdr:rowOff>
    </xdr:from>
    <xdr:to>
      <xdr:col>13</xdr:col>
      <xdr:colOff>5674026</xdr:colOff>
      <xdr:row>44</xdr:row>
      <xdr:rowOff>973998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FF942C7E-66DF-FE82-95BB-580F5699E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9267713" y="28697465"/>
          <a:ext cx="2149777" cy="2109106"/>
        </a:xfrm>
        <a:prstGeom prst="rect">
          <a:avLst/>
        </a:prstGeom>
      </xdr:spPr>
    </xdr:pic>
    <xdr:clientData/>
  </xdr:twoCellAnchor>
  <xdr:twoCellAnchor editAs="oneCell">
    <xdr:from>
      <xdr:col>13</xdr:col>
      <xdr:colOff>394607</xdr:colOff>
      <xdr:row>51</xdr:row>
      <xdr:rowOff>66161</xdr:rowOff>
    </xdr:from>
    <xdr:to>
      <xdr:col>13</xdr:col>
      <xdr:colOff>2192383</xdr:colOff>
      <xdr:row>52</xdr:row>
      <xdr:rowOff>1333202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7107B0D-4CD2-5884-D00D-28DA6DF3D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6138071" y="38002875"/>
          <a:ext cx="1782536" cy="2396434"/>
        </a:xfrm>
        <a:prstGeom prst="rect">
          <a:avLst/>
        </a:prstGeom>
      </xdr:spPr>
    </xdr:pic>
    <xdr:clientData/>
  </xdr:twoCellAnchor>
  <xdr:twoCellAnchor editAs="oneCell">
    <xdr:from>
      <xdr:col>13</xdr:col>
      <xdr:colOff>3619500</xdr:colOff>
      <xdr:row>51</xdr:row>
      <xdr:rowOff>163287</xdr:rowOff>
    </xdr:from>
    <xdr:to>
      <xdr:col>13</xdr:col>
      <xdr:colOff>5200105</xdr:colOff>
      <xdr:row>52</xdr:row>
      <xdr:rowOff>1277542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EB7D409E-B302-D6AB-9842-079FB6527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9362964" y="38100001"/>
          <a:ext cx="1592035" cy="2232218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91</xdr:row>
      <xdr:rowOff>231321</xdr:rowOff>
    </xdr:from>
    <xdr:to>
      <xdr:col>4</xdr:col>
      <xdr:colOff>1655584</xdr:colOff>
      <xdr:row>92</xdr:row>
      <xdr:rowOff>1164229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9A94B899-0A0D-8105-A8F1-644D0AADC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3769179" y="76213607"/>
          <a:ext cx="1480324" cy="2313216"/>
        </a:xfrm>
        <a:prstGeom prst="rect">
          <a:avLst/>
        </a:prstGeom>
      </xdr:spPr>
    </xdr:pic>
    <xdr:clientData/>
  </xdr:twoCellAnchor>
  <xdr:twoCellAnchor editAs="oneCell">
    <xdr:from>
      <xdr:col>13</xdr:col>
      <xdr:colOff>449036</xdr:colOff>
      <xdr:row>31</xdr:row>
      <xdr:rowOff>59837</xdr:rowOff>
    </xdr:from>
    <xdr:to>
      <xdr:col>13</xdr:col>
      <xdr:colOff>2419895</xdr:colOff>
      <xdr:row>32</xdr:row>
      <xdr:rowOff>1336748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1A4CBD43-BC18-EA58-7891-3D8018893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6192500" y="17027944"/>
          <a:ext cx="1959429" cy="2161375"/>
        </a:xfrm>
        <a:prstGeom prst="rect">
          <a:avLst/>
        </a:prstGeom>
      </xdr:spPr>
    </xdr:pic>
    <xdr:clientData/>
  </xdr:twoCellAnchor>
  <xdr:twoCellAnchor editAs="oneCell">
    <xdr:from>
      <xdr:col>13</xdr:col>
      <xdr:colOff>3388179</xdr:colOff>
      <xdr:row>31</xdr:row>
      <xdr:rowOff>92725</xdr:rowOff>
    </xdr:from>
    <xdr:to>
      <xdr:col>13</xdr:col>
      <xdr:colOff>5089071</xdr:colOff>
      <xdr:row>32</xdr:row>
      <xdr:rowOff>1292920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D64D20B1-5889-7753-BF35-C33F5CA36A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9131643" y="17060832"/>
          <a:ext cx="1700892" cy="2084659"/>
        </a:xfrm>
        <a:prstGeom prst="rect">
          <a:avLst/>
        </a:prstGeom>
      </xdr:spPr>
    </xdr:pic>
    <xdr:clientData/>
  </xdr:twoCellAnchor>
  <xdr:twoCellAnchor editAs="oneCell">
    <xdr:from>
      <xdr:col>13</xdr:col>
      <xdr:colOff>367393</xdr:colOff>
      <xdr:row>97</xdr:row>
      <xdr:rowOff>56754</xdr:rowOff>
    </xdr:from>
    <xdr:to>
      <xdr:col>13</xdr:col>
      <xdr:colOff>2192383</xdr:colOff>
      <xdr:row>98</xdr:row>
      <xdr:rowOff>1105494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3CFD0FDF-3B43-89FA-FDCB-7BF1965D9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6110857" y="88026933"/>
          <a:ext cx="1809750" cy="2096490"/>
        </a:xfrm>
        <a:prstGeom prst="rect">
          <a:avLst/>
        </a:prstGeom>
      </xdr:spPr>
    </xdr:pic>
    <xdr:clientData/>
  </xdr:twoCellAnchor>
  <xdr:twoCellAnchor editAs="oneCell">
    <xdr:from>
      <xdr:col>13</xdr:col>
      <xdr:colOff>3619501</xdr:colOff>
      <xdr:row>97</xdr:row>
      <xdr:rowOff>95250</xdr:rowOff>
    </xdr:from>
    <xdr:to>
      <xdr:col>13</xdr:col>
      <xdr:colOff>5715000</xdr:colOff>
      <xdr:row>98</xdr:row>
      <xdr:rowOff>1086393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9EB2EEA5-AF94-2944-AC7B-F84EDC9CF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9362965" y="88065429"/>
          <a:ext cx="2095499" cy="2023653"/>
        </a:xfrm>
        <a:prstGeom prst="rect">
          <a:avLst/>
        </a:prstGeom>
      </xdr:spPr>
    </xdr:pic>
    <xdr:clientData/>
  </xdr:twoCellAnchor>
  <xdr:twoCellAnchor editAs="oneCell">
    <xdr:from>
      <xdr:col>13</xdr:col>
      <xdr:colOff>508000</xdr:colOff>
      <xdr:row>91</xdr:row>
      <xdr:rowOff>76199</xdr:rowOff>
    </xdr:from>
    <xdr:to>
      <xdr:col>13</xdr:col>
      <xdr:colOff>2192019</xdr:colOff>
      <xdr:row>92</xdr:row>
      <xdr:rowOff>1258800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743CA3C9-0B6C-E577-C6A2-C653723DF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7018000" y="81432399"/>
          <a:ext cx="1676399" cy="2579601"/>
        </a:xfrm>
        <a:prstGeom prst="rect">
          <a:avLst/>
        </a:prstGeom>
      </xdr:spPr>
    </xdr:pic>
    <xdr:clientData/>
  </xdr:twoCellAnchor>
  <xdr:twoCellAnchor editAs="oneCell">
    <xdr:from>
      <xdr:col>13</xdr:col>
      <xdr:colOff>3505200</xdr:colOff>
      <xdr:row>91</xdr:row>
      <xdr:rowOff>38100</xdr:rowOff>
    </xdr:from>
    <xdr:to>
      <xdr:col>13</xdr:col>
      <xdr:colOff>5389880</xdr:colOff>
      <xdr:row>92</xdr:row>
      <xdr:rowOff>1317577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FD14689-DA77-6A6F-0EB0-3D83CF34F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20015200" y="81394300"/>
          <a:ext cx="1892300" cy="2668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09"/>
  <sheetViews>
    <sheetView zoomScale="69" zoomScaleNormal="69" workbookViewId="0">
      <pane xSplit="9" ySplit="7" topLeftCell="J51" activePane="bottomRight" state="frozen"/>
      <selection pane="topRight" activeCell="O1" sqref="O1"/>
      <selection pane="bottomLeft" activeCell="A8" sqref="A8"/>
      <selection pane="bottomRight" activeCell="B8" sqref="B8:B97"/>
    </sheetView>
  </sheetViews>
  <sheetFormatPr defaultColWidth="9.109375" defaultRowHeight="14.4" x14ac:dyDescent="0.3"/>
  <cols>
    <col min="1" max="1" width="4.109375" bestFit="1" customWidth="1"/>
    <col min="2" max="2" width="24.33203125" customWidth="1"/>
    <col min="3" max="3" width="15.88671875" customWidth="1"/>
    <col min="4" max="4" width="29.5546875" customWidth="1"/>
    <col min="5" max="5" width="17.5546875" customWidth="1"/>
    <col min="6" max="6" width="24.88671875" customWidth="1"/>
    <col min="7" max="9" width="15.6640625" customWidth="1"/>
  </cols>
  <sheetData>
    <row r="1" spans="1:9" x14ac:dyDescent="0.3">
      <c r="F1" s="7"/>
      <c r="G1" s="7"/>
      <c r="H1" s="7"/>
      <c r="I1" s="7"/>
    </row>
    <row r="2" spans="1:9" ht="21" x14ac:dyDescent="0.4">
      <c r="C2" s="175" t="s">
        <v>0</v>
      </c>
      <c r="D2" s="175"/>
      <c r="E2" s="175"/>
      <c r="F2" s="175"/>
      <c r="G2" s="175"/>
      <c r="H2" s="175"/>
      <c r="I2" s="175"/>
    </row>
    <row r="3" spans="1:9" ht="21" x14ac:dyDescent="0.4">
      <c r="C3" s="9"/>
      <c r="D3" s="9"/>
      <c r="E3" s="9"/>
      <c r="F3" s="9"/>
      <c r="G3" s="9"/>
      <c r="H3" s="9"/>
      <c r="I3" s="9"/>
    </row>
    <row r="4" spans="1:9" ht="16.5" customHeight="1" x14ac:dyDescent="0.3">
      <c r="F4" s="7"/>
      <c r="G4" s="7"/>
      <c r="H4" s="7"/>
      <c r="I4" s="7"/>
    </row>
    <row r="5" spans="1:9" x14ac:dyDescent="0.3">
      <c r="F5" s="7"/>
      <c r="G5" s="7"/>
      <c r="H5" s="7"/>
      <c r="I5" s="7"/>
    </row>
    <row r="6" spans="1:9" ht="15" thickBot="1" x14ac:dyDescent="0.35">
      <c r="F6" s="7"/>
    </row>
    <row r="7" spans="1:9" ht="58.5" customHeight="1" thickBot="1" x14ac:dyDescent="0.4">
      <c r="C7" s="8"/>
      <c r="D7" s="23" t="s">
        <v>1</v>
      </c>
      <c r="E7" s="23" t="s">
        <v>2</v>
      </c>
      <c r="F7" s="23" t="s">
        <v>3</v>
      </c>
      <c r="G7" s="171" t="s">
        <v>4</v>
      </c>
      <c r="H7" s="172"/>
      <c r="I7" s="173"/>
    </row>
    <row r="8" spans="1:9" ht="15" customHeight="1" x14ac:dyDescent="0.3">
      <c r="A8" s="141">
        <v>3</v>
      </c>
      <c r="B8" s="141" t="s">
        <v>5</v>
      </c>
      <c r="C8" s="144" t="s">
        <v>6</v>
      </c>
      <c r="D8" s="146" t="s">
        <v>7</v>
      </c>
      <c r="E8" s="160">
        <v>1339747</v>
      </c>
      <c r="F8" s="146" t="s">
        <v>8</v>
      </c>
      <c r="G8" s="163">
        <v>9</v>
      </c>
      <c r="H8" s="156">
        <v>12</v>
      </c>
      <c r="I8" s="158" t="s">
        <v>9</v>
      </c>
    </row>
    <row r="9" spans="1:9" ht="15" customHeight="1" thickBot="1" x14ac:dyDescent="0.35">
      <c r="A9" s="143"/>
      <c r="B9" s="142"/>
      <c r="C9" s="145"/>
      <c r="D9" s="147"/>
      <c r="E9" s="161"/>
      <c r="F9" s="147"/>
      <c r="G9" s="164"/>
      <c r="H9" s="157"/>
      <c r="I9" s="159"/>
    </row>
    <row r="10" spans="1:9" ht="15" customHeight="1" x14ac:dyDescent="0.3">
      <c r="A10" s="141">
        <v>4</v>
      </c>
      <c r="B10" s="142"/>
      <c r="C10" s="144" t="s">
        <v>10</v>
      </c>
      <c r="D10" s="146" t="s">
        <v>11</v>
      </c>
      <c r="E10" s="160">
        <v>1271826</v>
      </c>
      <c r="F10" s="146" t="s">
        <v>12</v>
      </c>
      <c r="G10" s="163">
        <v>9</v>
      </c>
      <c r="H10" s="156">
        <v>12</v>
      </c>
      <c r="I10" s="158" t="s">
        <v>9</v>
      </c>
    </row>
    <row r="11" spans="1:9" ht="15" customHeight="1" thickBot="1" x14ac:dyDescent="0.35">
      <c r="A11" s="143"/>
      <c r="B11" s="142"/>
      <c r="C11" s="145"/>
      <c r="D11" s="147"/>
      <c r="E11" s="161"/>
      <c r="F11" s="147"/>
      <c r="G11" s="164"/>
      <c r="H11" s="157"/>
      <c r="I11" s="159"/>
    </row>
    <row r="12" spans="1:9" ht="15" customHeight="1" x14ac:dyDescent="0.3">
      <c r="A12" s="141">
        <v>7</v>
      </c>
      <c r="B12" s="142"/>
      <c r="C12" s="144" t="s">
        <v>13</v>
      </c>
      <c r="D12" s="146" t="s">
        <v>14</v>
      </c>
      <c r="E12" s="160">
        <v>1311111</v>
      </c>
      <c r="F12" s="146" t="s">
        <v>15</v>
      </c>
      <c r="G12" s="163">
        <v>29.5</v>
      </c>
      <c r="H12" s="156">
        <v>36.5</v>
      </c>
      <c r="I12" s="158" t="s">
        <v>9</v>
      </c>
    </row>
    <row r="13" spans="1:9" ht="15" customHeight="1" thickBot="1" x14ac:dyDescent="0.35">
      <c r="A13" s="143"/>
      <c r="B13" s="142"/>
      <c r="C13" s="145"/>
      <c r="D13" s="147"/>
      <c r="E13" s="161"/>
      <c r="F13" s="147"/>
      <c r="G13" s="164"/>
      <c r="H13" s="157"/>
      <c r="I13" s="159"/>
    </row>
    <row r="14" spans="1:9" ht="15" customHeight="1" x14ac:dyDescent="0.3">
      <c r="A14" s="141">
        <v>8</v>
      </c>
      <c r="B14" s="142"/>
      <c r="C14" s="145"/>
      <c r="D14" s="146" t="s">
        <v>16</v>
      </c>
      <c r="E14" s="160">
        <v>1335336</v>
      </c>
      <c r="F14" s="146" t="s">
        <v>8</v>
      </c>
      <c r="G14" s="163">
        <v>30</v>
      </c>
      <c r="H14" s="156">
        <v>60</v>
      </c>
      <c r="I14" s="158" t="s">
        <v>9</v>
      </c>
    </row>
    <row r="15" spans="1:9" ht="15" customHeight="1" thickBot="1" x14ac:dyDescent="0.35">
      <c r="A15" s="143"/>
      <c r="B15" s="142"/>
      <c r="C15" s="145"/>
      <c r="D15" s="147"/>
      <c r="E15" s="161"/>
      <c r="F15" s="147"/>
      <c r="G15" s="164"/>
      <c r="H15" s="157"/>
      <c r="I15" s="159"/>
    </row>
    <row r="16" spans="1:9" ht="15" customHeight="1" x14ac:dyDescent="0.3">
      <c r="A16" s="141">
        <v>9</v>
      </c>
      <c r="B16" s="142"/>
      <c r="C16" s="145"/>
      <c r="D16" s="146" t="s">
        <v>17</v>
      </c>
      <c r="E16" s="160">
        <v>1336979</v>
      </c>
      <c r="F16" s="146" t="s">
        <v>8</v>
      </c>
      <c r="G16" s="163">
        <v>50</v>
      </c>
      <c r="H16" s="156">
        <v>58</v>
      </c>
      <c r="I16" s="158" t="s">
        <v>9</v>
      </c>
    </row>
    <row r="17" spans="1:9" ht="15" customHeight="1" thickBot="1" x14ac:dyDescent="0.35">
      <c r="A17" s="143"/>
      <c r="B17" s="142"/>
      <c r="C17" s="145"/>
      <c r="D17" s="147"/>
      <c r="E17" s="161"/>
      <c r="F17" s="147"/>
      <c r="G17" s="164"/>
      <c r="H17" s="157"/>
      <c r="I17" s="159"/>
    </row>
    <row r="18" spans="1:9" ht="15" customHeight="1" x14ac:dyDescent="0.3">
      <c r="A18" s="141">
        <v>10</v>
      </c>
      <c r="B18" s="142"/>
      <c r="C18" s="145"/>
      <c r="D18" s="146" t="s">
        <v>18</v>
      </c>
      <c r="E18" s="160">
        <v>1337098</v>
      </c>
      <c r="F18" s="146" t="s">
        <v>8</v>
      </c>
      <c r="G18" s="163">
        <v>37</v>
      </c>
      <c r="H18" s="156">
        <v>53</v>
      </c>
      <c r="I18" s="158" t="s">
        <v>9</v>
      </c>
    </row>
    <row r="19" spans="1:9" ht="15" customHeight="1" thickBot="1" x14ac:dyDescent="0.35">
      <c r="A19" s="143"/>
      <c r="B19" s="142"/>
      <c r="C19" s="145"/>
      <c r="D19" s="147"/>
      <c r="E19" s="161"/>
      <c r="F19" s="147"/>
      <c r="G19" s="164"/>
      <c r="H19" s="157"/>
      <c r="I19" s="159"/>
    </row>
    <row r="20" spans="1:9" ht="15" customHeight="1" x14ac:dyDescent="0.3">
      <c r="A20" s="141">
        <v>11</v>
      </c>
      <c r="B20" s="142"/>
      <c r="C20" s="145"/>
      <c r="D20" s="146" t="s">
        <v>19</v>
      </c>
      <c r="E20" s="146">
        <v>29</v>
      </c>
      <c r="F20" s="146" t="s">
        <v>8</v>
      </c>
      <c r="G20" s="163">
        <v>33</v>
      </c>
      <c r="H20" s="156">
        <v>40</v>
      </c>
      <c r="I20" s="158" t="s">
        <v>9</v>
      </c>
    </row>
    <row r="21" spans="1:9" ht="15" customHeight="1" thickBot="1" x14ac:dyDescent="0.35">
      <c r="A21" s="143"/>
      <c r="B21" s="142"/>
      <c r="C21" s="145"/>
      <c r="D21" s="147"/>
      <c r="E21" s="147"/>
      <c r="F21" s="147"/>
      <c r="G21" s="164"/>
      <c r="H21" s="157"/>
      <c r="I21" s="159"/>
    </row>
    <row r="22" spans="1:9" ht="15" customHeight="1" x14ac:dyDescent="0.3">
      <c r="A22" s="141">
        <v>12</v>
      </c>
      <c r="B22" s="142"/>
      <c r="C22" s="145"/>
      <c r="D22" s="146" t="s">
        <v>20</v>
      </c>
      <c r="E22" s="160">
        <v>1337053</v>
      </c>
      <c r="F22" s="146" t="s">
        <v>8</v>
      </c>
      <c r="G22" s="163">
        <v>30.5</v>
      </c>
      <c r="H22" s="156">
        <v>45.5</v>
      </c>
      <c r="I22" s="158" t="s">
        <v>9</v>
      </c>
    </row>
    <row r="23" spans="1:9" ht="15" customHeight="1" thickBot="1" x14ac:dyDescent="0.35">
      <c r="A23" s="143"/>
      <c r="B23" s="142"/>
      <c r="C23" s="145"/>
      <c r="D23" s="147"/>
      <c r="E23" s="161"/>
      <c r="F23" s="147"/>
      <c r="G23" s="164"/>
      <c r="H23" s="157"/>
      <c r="I23" s="159"/>
    </row>
    <row r="24" spans="1:9" ht="15" customHeight="1" x14ac:dyDescent="0.3">
      <c r="A24" s="141">
        <v>13</v>
      </c>
      <c r="B24" s="142"/>
      <c r="C24" s="145"/>
      <c r="D24" s="146" t="s">
        <v>21</v>
      </c>
      <c r="E24" s="160">
        <v>1363937</v>
      </c>
      <c r="F24" s="146" t="s">
        <v>8</v>
      </c>
      <c r="G24" s="163">
        <v>30</v>
      </c>
      <c r="H24" s="156">
        <v>60</v>
      </c>
      <c r="I24" s="158" t="s">
        <v>9</v>
      </c>
    </row>
    <row r="25" spans="1:9" ht="15" customHeight="1" thickBot="1" x14ac:dyDescent="0.35">
      <c r="A25" s="143"/>
      <c r="B25" s="142"/>
      <c r="C25" s="145"/>
      <c r="D25" s="147"/>
      <c r="E25" s="161"/>
      <c r="F25" s="147"/>
      <c r="G25" s="164"/>
      <c r="H25" s="157"/>
      <c r="I25" s="159"/>
    </row>
    <row r="26" spans="1:9" ht="15" customHeight="1" x14ac:dyDescent="0.3">
      <c r="A26" s="141">
        <v>14</v>
      </c>
      <c r="B26" s="142"/>
      <c r="C26" s="145"/>
      <c r="D26" s="146" t="s">
        <v>22</v>
      </c>
      <c r="E26" s="160">
        <v>1342277</v>
      </c>
      <c r="F26" s="146" t="s">
        <v>23</v>
      </c>
      <c r="G26" s="163">
        <v>24</v>
      </c>
      <c r="H26" s="156">
        <v>30</v>
      </c>
      <c r="I26" s="158" t="s">
        <v>9</v>
      </c>
    </row>
    <row r="27" spans="1:9" ht="15" customHeight="1" thickBot="1" x14ac:dyDescent="0.35">
      <c r="A27" s="143"/>
      <c r="B27" s="142"/>
      <c r="C27" s="145"/>
      <c r="D27" s="147"/>
      <c r="E27" s="161"/>
      <c r="F27" s="147"/>
      <c r="G27" s="164"/>
      <c r="H27" s="157"/>
      <c r="I27" s="159"/>
    </row>
    <row r="28" spans="1:9" ht="15" customHeight="1" x14ac:dyDescent="0.3">
      <c r="A28" s="141">
        <v>15</v>
      </c>
      <c r="B28" s="142"/>
      <c r="C28" s="145"/>
      <c r="D28" s="146" t="s">
        <v>22</v>
      </c>
      <c r="E28" s="160">
        <v>1342277</v>
      </c>
      <c r="F28" s="146" t="s">
        <v>24</v>
      </c>
      <c r="G28" s="163">
        <v>24</v>
      </c>
      <c r="H28" s="156">
        <v>30</v>
      </c>
      <c r="I28" s="158" t="s">
        <v>9</v>
      </c>
    </row>
    <row r="29" spans="1:9" ht="15" customHeight="1" thickBot="1" x14ac:dyDescent="0.35">
      <c r="A29" s="143"/>
      <c r="B29" s="142"/>
      <c r="C29" s="174"/>
      <c r="D29" s="147"/>
      <c r="E29" s="161"/>
      <c r="F29" s="147"/>
      <c r="G29" s="164"/>
      <c r="H29" s="157"/>
      <c r="I29" s="159"/>
    </row>
    <row r="30" spans="1:9" ht="15" customHeight="1" x14ac:dyDescent="0.3">
      <c r="A30" s="141">
        <v>16</v>
      </c>
      <c r="B30" s="142"/>
      <c r="C30" s="144" t="s">
        <v>25</v>
      </c>
      <c r="D30" s="146" t="s">
        <v>26</v>
      </c>
      <c r="E30" s="160" t="s">
        <v>27</v>
      </c>
      <c r="F30" s="146" t="s">
        <v>28</v>
      </c>
      <c r="G30" s="163">
        <v>5.4</v>
      </c>
      <c r="H30" s="156">
        <v>6.6</v>
      </c>
      <c r="I30" s="158" t="s">
        <v>29</v>
      </c>
    </row>
    <row r="31" spans="1:9" ht="15" customHeight="1" thickBot="1" x14ac:dyDescent="0.35">
      <c r="A31" s="143"/>
      <c r="B31" s="142"/>
      <c r="C31" s="145"/>
      <c r="D31" s="147"/>
      <c r="E31" s="161"/>
      <c r="F31" s="147"/>
      <c r="G31" s="164"/>
      <c r="H31" s="157"/>
      <c r="I31" s="159"/>
    </row>
    <row r="32" spans="1:9" ht="15" customHeight="1" x14ac:dyDescent="0.3">
      <c r="A32" s="141">
        <v>17</v>
      </c>
      <c r="B32" s="142"/>
      <c r="C32" s="145"/>
      <c r="D32" s="146" t="s">
        <v>30</v>
      </c>
      <c r="E32" s="160" t="s">
        <v>31</v>
      </c>
      <c r="F32" s="146" t="s">
        <v>32</v>
      </c>
      <c r="G32" s="163">
        <v>5.85</v>
      </c>
      <c r="H32" s="156">
        <v>7.15</v>
      </c>
      <c r="I32" s="158" t="s">
        <v>29</v>
      </c>
    </row>
    <row r="33" spans="1:9" ht="15" customHeight="1" thickBot="1" x14ac:dyDescent="0.35">
      <c r="A33" s="143"/>
      <c r="B33" s="142"/>
      <c r="C33" s="145"/>
      <c r="D33" s="147"/>
      <c r="E33" s="161"/>
      <c r="F33" s="147"/>
      <c r="G33" s="164"/>
      <c r="H33" s="157"/>
      <c r="I33" s="159"/>
    </row>
    <row r="34" spans="1:9" ht="15" customHeight="1" x14ac:dyDescent="0.3">
      <c r="A34" s="141">
        <v>18</v>
      </c>
      <c r="B34" s="142"/>
      <c r="C34" s="145"/>
      <c r="D34" s="146" t="s">
        <v>33</v>
      </c>
      <c r="E34" s="160">
        <v>1327969</v>
      </c>
      <c r="F34" s="146" t="s">
        <v>34</v>
      </c>
      <c r="G34" s="163">
        <v>5.85</v>
      </c>
      <c r="H34" s="156">
        <v>7.15</v>
      </c>
      <c r="I34" s="158" t="s">
        <v>29</v>
      </c>
    </row>
    <row r="35" spans="1:9" ht="15" customHeight="1" thickBot="1" x14ac:dyDescent="0.35">
      <c r="A35" s="143"/>
      <c r="B35" s="142"/>
      <c r="C35" s="145"/>
      <c r="D35" s="147"/>
      <c r="E35" s="161"/>
      <c r="F35" s="147"/>
      <c r="G35" s="164"/>
      <c r="H35" s="157"/>
      <c r="I35" s="159"/>
    </row>
    <row r="36" spans="1:9" ht="15" customHeight="1" x14ac:dyDescent="0.3">
      <c r="A36" s="141">
        <v>19</v>
      </c>
      <c r="B36" s="142"/>
      <c r="C36" s="145"/>
      <c r="D36" s="146" t="s">
        <v>35</v>
      </c>
      <c r="E36" s="160">
        <v>1340257</v>
      </c>
      <c r="F36" s="146" t="s">
        <v>8</v>
      </c>
      <c r="G36" s="163">
        <v>110</v>
      </c>
      <c r="H36" s="156">
        <v>130</v>
      </c>
      <c r="I36" s="158" t="s">
        <v>29</v>
      </c>
    </row>
    <row r="37" spans="1:9" ht="15" customHeight="1" thickBot="1" x14ac:dyDescent="0.35">
      <c r="A37" s="143"/>
      <c r="B37" s="142"/>
      <c r="C37" s="145"/>
      <c r="D37" s="147"/>
      <c r="E37" s="161"/>
      <c r="F37" s="147"/>
      <c r="G37" s="164"/>
      <c r="H37" s="157"/>
      <c r="I37" s="159"/>
    </row>
    <row r="38" spans="1:9" ht="15" customHeight="1" x14ac:dyDescent="0.3">
      <c r="A38" s="141">
        <v>20</v>
      </c>
      <c r="B38" s="142"/>
      <c r="C38" s="145"/>
      <c r="D38" s="146" t="s">
        <v>35</v>
      </c>
      <c r="E38" s="160">
        <v>1346092</v>
      </c>
      <c r="F38" s="146" t="s">
        <v>8</v>
      </c>
      <c r="G38" s="163">
        <v>110</v>
      </c>
      <c r="H38" s="156">
        <v>130</v>
      </c>
      <c r="I38" s="158" t="s">
        <v>29</v>
      </c>
    </row>
    <row r="39" spans="1:9" ht="31.5" customHeight="1" thickBot="1" x14ac:dyDescent="0.35">
      <c r="A39" s="143"/>
      <c r="B39" s="142"/>
      <c r="C39" s="174"/>
      <c r="D39" s="147"/>
      <c r="E39" s="161"/>
      <c r="F39" s="147"/>
      <c r="G39" s="164"/>
      <c r="H39" s="157"/>
      <c r="I39" s="159"/>
    </row>
    <row r="40" spans="1:9" ht="12.75" customHeight="1" x14ac:dyDescent="0.3">
      <c r="A40" s="68"/>
      <c r="B40" s="142"/>
      <c r="C40" s="104"/>
      <c r="D40" s="146" t="s">
        <v>36</v>
      </c>
      <c r="E40" s="160">
        <v>1225546</v>
      </c>
      <c r="F40" s="146"/>
      <c r="G40" s="163">
        <v>27</v>
      </c>
      <c r="H40" s="156">
        <v>35</v>
      </c>
      <c r="I40" s="158" t="s">
        <v>9</v>
      </c>
    </row>
    <row r="41" spans="1:9" ht="18" customHeight="1" thickBot="1" x14ac:dyDescent="0.35">
      <c r="A41" s="68"/>
      <c r="B41" s="142"/>
      <c r="C41" s="104"/>
      <c r="D41" s="147"/>
      <c r="E41" s="161"/>
      <c r="F41" s="147"/>
      <c r="G41" s="164"/>
      <c r="H41" s="157"/>
      <c r="I41" s="159"/>
    </row>
    <row r="42" spans="1:9" ht="17.25" customHeight="1" x14ac:dyDescent="0.3">
      <c r="A42" s="68"/>
      <c r="B42" s="142"/>
      <c r="C42" s="104"/>
      <c r="D42" s="146" t="s">
        <v>36</v>
      </c>
      <c r="E42" s="160">
        <v>1267754</v>
      </c>
      <c r="F42" s="146"/>
      <c r="G42" s="163">
        <v>27</v>
      </c>
      <c r="H42" s="156">
        <v>35</v>
      </c>
      <c r="I42" s="158" t="s">
        <v>9</v>
      </c>
    </row>
    <row r="43" spans="1:9" ht="17.25" customHeight="1" thickBot="1" x14ac:dyDescent="0.35">
      <c r="A43" s="68"/>
      <c r="B43" s="142"/>
      <c r="C43" s="104"/>
      <c r="D43" s="147"/>
      <c r="E43" s="161"/>
      <c r="F43" s="147"/>
      <c r="G43" s="164"/>
      <c r="H43" s="157"/>
      <c r="I43" s="159"/>
    </row>
    <row r="44" spans="1:9" ht="15" customHeight="1" x14ac:dyDescent="0.3">
      <c r="A44" s="141">
        <v>21</v>
      </c>
      <c r="B44" s="142"/>
      <c r="C44" s="139" t="s">
        <v>37</v>
      </c>
      <c r="D44" s="146" t="s">
        <v>38</v>
      </c>
      <c r="E44" s="160">
        <v>1352175</v>
      </c>
      <c r="F44" s="146" t="s">
        <v>39</v>
      </c>
      <c r="G44" s="163">
        <v>5</v>
      </c>
      <c r="H44" s="156">
        <v>6.5</v>
      </c>
      <c r="I44" s="158" t="s">
        <v>9</v>
      </c>
    </row>
    <row r="45" spans="1:9" ht="15" customHeight="1" thickBot="1" x14ac:dyDescent="0.35">
      <c r="A45" s="143"/>
      <c r="B45" s="142"/>
      <c r="C45" s="140"/>
      <c r="D45" s="147"/>
      <c r="E45" s="161"/>
      <c r="F45" s="147"/>
      <c r="G45" s="164"/>
      <c r="H45" s="157"/>
      <c r="I45" s="159"/>
    </row>
    <row r="46" spans="1:9" ht="15" customHeight="1" x14ac:dyDescent="0.3">
      <c r="A46" s="141">
        <v>22</v>
      </c>
      <c r="B46" s="142"/>
      <c r="C46" s="140"/>
      <c r="D46" s="146" t="s">
        <v>40</v>
      </c>
      <c r="E46" s="160">
        <v>1383205</v>
      </c>
      <c r="F46" s="146" t="s">
        <v>39</v>
      </c>
      <c r="G46" s="163">
        <v>5</v>
      </c>
      <c r="H46" s="156">
        <v>6.5</v>
      </c>
      <c r="I46" s="158" t="s">
        <v>9</v>
      </c>
    </row>
    <row r="47" spans="1:9" ht="15" customHeight="1" thickBot="1" x14ac:dyDescent="0.35">
      <c r="A47" s="143"/>
      <c r="B47" s="142"/>
      <c r="C47" s="140"/>
      <c r="D47" s="147"/>
      <c r="E47" s="161"/>
      <c r="F47" s="147"/>
      <c r="G47" s="164"/>
      <c r="H47" s="157"/>
      <c r="I47" s="159"/>
    </row>
    <row r="48" spans="1:9" ht="15" customHeight="1" x14ac:dyDescent="0.3">
      <c r="A48" s="141">
        <v>23</v>
      </c>
      <c r="B48" s="142"/>
      <c r="C48" s="140"/>
      <c r="D48" s="146" t="s">
        <v>41</v>
      </c>
      <c r="E48" s="160">
        <v>1358904</v>
      </c>
      <c r="F48" s="146" t="s">
        <v>23</v>
      </c>
      <c r="G48" s="163">
        <v>60</v>
      </c>
      <c r="H48" s="156">
        <v>74</v>
      </c>
      <c r="I48" s="158" t="s">
        <v>9</v>
      </c>
    </row>
    <row r="49" spans="1:9" ht="15" customHeight="1" thickBot="1" x14ac:dyDescent="0.35">
      <c r="A49" s="143"/>
      <c r="B49" s="142"/>
      <c r="C49" s="140"/>
      <c r="D49" s="147"/>
      <c r="E49" s="161"/>
      <c r="F49" s="147"/>
      <c r="G49" s="164"/>
      <c r="H49" s="157"/>
      <c r="I49" s="159"/>
    </row>
    <row r="50" spans="1:9" ht="15" customHeight="1" x14ac:dyDescent="0.3">
      <c r="A50" s="141">
        <v>24</v>
      </c>
      <c r="B50" s="142"/>
      <c r="C50" s="140"/>
      <c r="D50" s="146" t="s">
        <v>41</v>
      </c>
      <c r="E50" s="160">
        <v>1358904</v>
      </c>
      <c r="F50" s="146" t="s">
        <v>24</v>
      </c>
      <c r="G50" s="163">
        <v>60</v>
      </c>
      <c r="H50" s="156">
        <v>74</v>
      </c>
      <c r="I50" s="158" t="s">
        <v>9</v>
      </c>
    </row>
    <row r="51" spans="1:9" ht="15" customHeight="1" thickBot="1" x14ac:dyDescent="0.35">
      <c r="A51" s="143"/>
      <c r="B51" s="142"/>
      <c r="C51" s="140"/>
      <c r="D51" s="147"/>
      <c r="E51" s="161"/>
      <c r="F51" s="147"/>
      <c r="G51" s="164"/>
      <c r="H51" s="157"/>
      <c r="I51" s="159"/>
    </row>
    <row r="52" spans="1:9" ht="15" customHeight="1" x14ac:dyDescent="0.3">
      <c r="A52" s="141">
        <v>25</v>
      </c>
      <c r="B52" s="142"/>
      <c r="C52" s="140"/>
      <c r="D52" s="146" t="s">
        <v>42</v>
      </c>
      <c r="E52" s="160">
        <v>1367031</v>
      </c>
      <c r="F52" s="146" t="s">
        <v>43</v>
      </c>
      <c r="G52" s="163">
        <v>25</v>
      </c>
      <c r="H52" s="156">
        <v>31</v>
      </c>
      <c r="I52" s="158" t="s">
        <v>9</v>
      </c>
    </row>
    <row r="53" spans="1:9" ht="15" customHeight="1" thickBot="1" x14ac:dyDescent="0.35">
      <c r="A53" s="143"/>
      <c r="B53" s="142"/>
      <c r="C53" s="140"/>
      <c r="D53" s="147"/>
      <c r="E53" s="161"/>
      <c r="F53" s="147"/>
      <c r="G53" s="164"/>
      <c r="H53" s="157"/>
      <c r="I53" s="159"/>
    </row>
    <row r="54" spans="1:9" ht="15" customHeight="1" x14ac:dyDescent="0.3">
      <c r="A54" s="141">
        <v>26</v>
      </c>
      <c r="B54" s="142"/>
      <c r="C54" s="140"/>
      <c r="D54" s="146" t="s">
        <v>42</v>
      </c>
      <c r="E54" s="160">
        <v>1367030</v>
      </c>
      <c r="F54" s="146" t="s">
        <v>24</v>
      </c>
      <c r="G54" s="163">
        <v>25</v>
      </c>
      <c r="H54" s="156">
        <v>31</v>
      </c>
      <c r="I54" s="158" t="s">
        <v>9</v>
      </c>
    </row>
    <row r="55" spans="1:9" ht="15" customHeight="1" thickBot="1" x14ac:dyDescent="0.35">
      <c r="A55" s="143"/>
      <c r="B55" s="142"/>
      <c r="C55" s="140"/>
      <c r="D55" s="147"/>
      <c r="E55" s="161"/>
      <c r="F55" s="147"/>
      <c r="G55" s="164"/>
      <c r="H55" s="157"/>
      <c r="I55" s="159"/>
    </row>
    <row r="56" spans="1:9" ht="15" customHeight="1" x14ac:dyDescent="0.3">
      <c r="A56" s="141">
        <v>27</v>
      </c>
      <c r="B56" s="142"/>
      <c r="C56" s="140"/>
      <c r="D56" s="146" t="s">
        <v>44</v>
      </c>
      <c r="E56" s="160">
        <v>1365636</v>
      </c>
      <c r="F56" s="146" t="s">
        <v>23</v>
      </c>
      <c r="G56" s="163">
        <v>65</v>
      </c>
      <c r="H56" s="156">
        <v>85</v>
      </c>
      <c r="I56" s="158" t="s">
        <v>9</v>
      </c>
    </row>
    <row r="57" spans="1:9" ht="15" customHeight="1" thickBot="1" x14ac:dyDescent="0.35">
      <c r="A57" s="143"/>
      <c r="B57" s="142"/>
      <c r="C57" s="140"/>
      <c r="D57" s="147"/>
      <c r="E57" s="161"/>
      <c r="F57" s="147"/>
      <c r="G57" s="164"/>
      <c r="H57" s="157"/>
      <c r="I57" s="159"/>
    </row>
    <row r="58" spans="1:9" ht="15" customHeight="1" x14ac:dyDescent="0.3">
      <c r="A58" s="141">
        <v>28</v>
      </c>
      <c r="B58" s="142"/>
      <c r="C58" s="140"/>
      <c r="D58" s="146" t="s">
        <v>44</v>
      </c>
      <c r="E58" s="160">
        <v>1365637</v>
      </c>
      <c r="F58" s="146" t="s">
        <v>24</v>
      </c>
      <c r="G58" s="163">
        <v>65</v>
      </c>
      <c r="H58" s="156">
        <v>85</v>
      </c>
      <c r="I58" s="158" t="s">
        <v>9</v>
      </c>
    </row>
    <row r="59" spans="1:9" ht="15" customHeight="1" thickBot="1" x14ac:dyDescent="0.35">
      <c r="A59" s="143"/>
      <c r="B59" s="142"/>
      <c r="C59" s="140"/>
      <c r="D59" s="147"/>
      <c r="E59" s="161"/>
      <c r="F59" s="147"/>
      <c r="G59" s="164"/>
      <c r="H59" s="157"/>
      <c r="I59" s="159"/>
    </row>
    <row r="60" spans="1:9" ht="15" customHeight="1" x14ac:dyDescent="0.3">
      <c r="A60" s="141">
        <v>29</v>
      </c>
      <c r="B60" s="142"/>
      <c r="C60" s="140"/>
      <c r="D60" s="146" t="s">
        <v>45</v>
      </c>
      <c r="E60" s="160">
        <v>1358002</v>
      </c>
      <c r="F60" s="146" t="s">
        <v>43</v>
      </c>
      <c r="G60" s="163">
        <v>31</v>
      </c>
      <c r="H60" s="156">
        <v>37</v>
      </c>
      <c r="I60" s="158" t="s">
        <v>9</v>
      </c>
    </row>
    <row r="61" spans="1:9" ht="15" customHeight="1" thickBot="1" x14ac:dyDescent="0.35">
      <c r="A61" s="143"/>
      <c r="B61" s="142"/>
      <c r="C61" s="140"/>
      <c r="D61" s="147"/>
      <c r="E61" s="161"/>
      <c r="F61" s="147"/>
      <c r="G61" s="164"/>
      <c r="H61" s="157"/>
      <c r="I61" s="159"/>
    </row>
    <row r="62" spans="1:9" ht="15" customHeight="1" x14ac:dyDescent="0.3">
      <c r="A62" s="141">
        <v>30</v>
      </c>
      <c r="B62" s="142"/>
      <c r="C62" s="140"/>
      <c r="D62" s="146" t="s">
        <v>45</v>
      </c>
      <c r="E62" s="160">
        <v>1358003</v>
      </c>
      <c r="F62" s="146" t="s">
        <v>46</v>
      </c>
      <c r="G62" s="163">
        <v>31</v>
      </c>
      <c r="H62" s="156">
        <v>37</v>
      </c>
      <c r="I62" s="158" t="s">
        <v>9</v>
      </c>
    </row>
    <row r="63" spans="1:9" ht="15" customHeight="1" thickBot="1" x14ac:dyDescent="0.35">
      <c r="A63" s="143"/>
      <c r="B63" s="142"/>
      <c r="C63" s="140"/>
      <c r="D63" s="147"/>
      <c r="E63" s="161"/>
      <c r="F63" s="147"/>
      <c r="G63" s="164"/>
      <c r="H63" s="157"/>
      <c r="I63" s="159"/>
    </row>
    <row r="64" spans="1:9" ht="15" customHeight="1" x14ac:dyDescent="0.3">
      <c r="A64" s="141">
        <v>31</v>
      </c>
      <c r="B64" s="142"/>
      <c r="C64" s="140"/>
      <c r="D64" s="146" t="s">
        <v>47</v>
      </c>
      <c r="E64" s="160" t="s">
        <v>48</v>
      </c>
      <c r="F64" s="146" t="s">
        <v>8</v>
      </c>
      <c r="G64" s="163">
        <v>31</v>
      </c>
      <c r="H64" s="156">
        <v>37</v>
      </c>
      <c r="I64" s="158" t="s">
        <v>9</v>
      </c>
    </row>
    <row r="65" spans="1:9" ht="15" customHeight="1" thickBot="1" x14ac:dyDescent="0.35">
      <c r="A65" s="143"/>
      <c r="B65" s="142"/>
      <c r="C65" s="140"/>
      <c r="D65" s="147"/>
      <c r="E65" s="161"/>
      <c r="F65" s="147"/>
      <c r="G65" s="164"/>
      <c r="H65" s="157"/>
      <c r="I65" s="159"/>
    </row>
    <row r="66" spans="1:9" ht="15" customHeight="1" x14ac:dyDescent="0.3">
      <c r="A66" s="141">
        <v>32</v>
      </c>
      <c r="B66" s="142"/>
      <c r="C66" s="140"/>
      <c r="D66" s="146" t="s">
        <v>47</v>
      </c>
      <c r="E66" s="146" t="s">
        <v>49</v>
      </c>
      <c r="F66" s="146" t="s">
        <v>8</v>
      </c>
      <c r="G66" s="163">
        <v>32</v>
      </c>
      <c r="H66" s="156">
        <v>38</v>
      </c>
      <c r="I66" s="158" t="s">
        <v>9</v>
      </c>
    </row>
    <row r="67" spans="1:9" ht="15" customHeight="1" thickBot="1" x14ac:dyDescent="0.35">
      <c r="A67" s="143"/>
      <c r="B67" s="142"/>
      <c r="C67" s="140"/>
      <c r="D67" s="147"/>
      <c r="E67" s="147"/>
      <c r="F67" s="147"/>
      <c r="G67" s="164"/>
      <c r="H67" s="157"/>
      <c r="I67" s="159"/>
    </row>
    <row r="68" spans="1:9" ht="15" customHeight="1" x14ac:dyDescent="0.3">
      <c r="A68" s="141">
        <v>33</v>
      </c>
      <c r="B68" s="142"/>
      <c r="C68" s="140"/>
      <c r="D68" s="146" t="s">
        <v>50</v>
      </c>
      <c r="E68" s="160">
        <v>1352791</v>
      </c>
      <c r="F68" s="146" t="s">
        <v>8</v>
      </c>
      <c r="G68" s="163">
        <v>20.5</v>
      </c>
      <c r="H68" s="156">
        <v>25.5</v>
      </c>
      <c r="I68" s="158" t="s">
        <v>9</v>
      </c>
    </row>
    <row r="69" spans="1:9" ht="15" customHeight="1" thickBot="1" x14ac:dyDescent="0.35">
      <c r="A69" s="143"/>
      <c r="B69" s="142"/>
      <c r="C69" s="140"/>
      <c r="D69" s="147"/>
      <c r="E69" s="161"/>
      <c r="F69" s="147"/>
      <c r="G69" s="164"/>
      <c r="H69" s="157"/>
      <c r="I69" s="159"/>
    </row>
    <row r="70" spans="1:9" ht="15" customHeight="1" x14ac:dyDescent="0.3">
      <c r="A70" s="141">
        <v>34</v>
      </c>
      <c r="B70" s="142"/>
      <c r="C70" s="140"/>
      <c r="D70" s="146" t="s">
        <v>51</v>
      </c>
      <c r="E70" s="160" t="s">
        <v>52</v>
      </c>
      <c r="F70" s="146" t="s">
        <v>8</v>
      </c>
      <c r="G70" s="163">
        <v>39</v>
      </c>
      <c r="H70" s="156">
        <v>53</v>
      </c>
      <c r="I70" s="158" t="s">
        <v>9</v>
      </c>
    </row>
    <row r="71" spans="1:9" ht="15" customHeight="1" thickBot="1" x14ac:dyDescent="0.35">
      <c r="A71" s="143"/>
      <c r="B71" s="142"/>
      <c r="C71" s="140"/>
      <c r="D71" s="147"/>
      <c r="E71" s="161"/>
      <c r="F71" s="147"/>
      <c r="G71" s="165"/>
      <c r="H71" s="166"/>
      <c r="I71" s="162"/>
    </row>
    <row r="72" spans="1:9" ht="15" customHeight="1" x14ac:dyDescent="0.3">
      <c r="A72" s="68"/>
      <c r="B72" s="142"/>
      <c r="C72" s="180"/>
      <c r="D72" s="146" t="s">
        <v>53</v>
      </c>
      <c r="E72" s="160">
        <v>1337822</v>
      </c>
      <c r="F72" s="146" t="s">
        <v>54</v>
      </c>
      <c r="G72" s="163">
        <v>9</v>
      </c>
      <c r="H72" s="156">
        <v>11</v>
      </c>
      <c r="I72" s="158" t="s">
        <v>29</v>
      </c>
    </row>
    <row r="73" spans="1:9" ht="15" customHeight="1" thickBot="1" x14ac:dyDescent="0.35">
      <c r="A73" s="68"/>
      <c r="B73" s="142"/>
      <c r="C73" s="181"/>
      <c r="D73" s="147"/>
      <c r="E73" s="161"/>
      <c r="F73" s="147"/>
      <c r="G73" s="164"/>
      <c r="H73" s="157"/>
      <c r="I73" s="159"/>
    </row>
    <row r="74" spans="1:9" ht="15" customHeight="1" x14ac:dyDescent="0.3">
      <c r="A74" s="141">
        <v>35</v>
      </c>
      <c r="B74" s="142"/>
      <c r="C74" s="144" t="s">
        <v>55</v>
      </c>
      <c r="D74" s="146" t="s">
        <v>56</v>
      </c>
      <c r="E74" s="160">
        <v>1346851</v>
      </c>
      <c r="F74" s="146" t="s">
        <v>54</v>
      </c>
      <c r="G74" s="163">
        <v>4.5</v>
      </c>
      <c r="H74" s="156">
        <v>5.5</v>
      </c>
      <c r="I74" s="158" t="s">
        <v>29</v>
      </c>
    </row>
    <row r="75" spans="1:9" ht="15" customHeight="1" thickBot="1" x14ac:dyDescent="0.35">
      <c r="A75" s="143"/>
      <c r="B75" s="142"/>
      <c r="C75" s="145"/>
      <c r="D75" s="147"/>
      <c r="E75" s="161"/>
      <c r="F75" s="147"/>
      <c r="G75" s="164"/>
      <c r="H75" s="157"/>
      <c r="I75" s="159"/>
    </row>
    <row r="76" spans="1:9" ht="15" customHeight="1" x14ac:dyDescent="0.3">
      <c r="A76" s="141">
        <v>36</v>
      </c>
      <c r="B76" s="142"/>
      <c r="C76" s="145"/>
      <c r="D76" s="146" t="s">
        <v>57</v>
      </c>
      <c r="E76" s="160">
        <v>1370789</v>
      </c>
      <c r="F76" s="146" t="s">
        <v>54</v>
      </c>
      <c r="G76" s="163">
        <v>13</v>
      </c>
      <c r="H76" s="156">
        <v>15</v>
      </c>
      <c r="I76" s="158" t="s">
        <v>29</v>
      </c>
    </row>
    <row r="77" spans="1:9" ht="15" customHeight="1" thickBot="1" x14ac:dyDescent="0.35">
      <c r="A77" s="143"/>
      <c r="B77" s="142"/>
      <c r="C77" s="145"/>
      <c r="D77" s="147"/>
      <c r="E77" s="161"/>
      <c r="F77" s="147"/>
      <c r="G77" s="164"/>
      <c r="H77" s="157"/>
      <c r="I77" s="159"/>
    </row>
    <row r="78" spans="1:9" ht="15" customHeight="1" x14ac:dyDescent="0.3">
      <c r="A78" s="68"/>
      <c r="B78" s="142"/>
      <c r="C78" s="145"/>
      <c r="D78" s="146" t="s">
        <v>58</v>
      </c>
      <c r="E78" s="160">
        <v>1346867</v>
      </c>
      <c r="F78" s="146" t="s">
        <v>54</v>
      </c>
      <c r="G78" s="163">
        <v>9</v>
      </c>
      <c r="H78" s="156">
        <v>11</v>
      </c>
      <c r="I78" s="158" t="s">
        <v>29</v>
      </c>
    </row>
    <row r="79" spans="1:9" ht="15" customHeight="1" thickBot="1" x14ac:dyDescent="0.35">
      <c r="A79" s="68"/>
      <c r="B79" s="142"/>
      <c r="C79" s="145"/>
      <c r="D79" s="147"/>
      <c r="E79" s="161"/>
      <c r="F79" s="147"/>
      <c r="G79" s="165"/>
      <c r="H79" s="166"/>
      <c r="I79" s="162"/>
    </row>
    <row r="80" spans="1:9" ht="15" customHeight="1" x14ac:dyDescent="0.3">
      <c r="A80" s="141">
        <v>37</v>
      </c>
      <c r="B80" s="142"/>
      <c r="C80" s="145"/>
      <c r="D80" s="146" t="s">
        <v>59</v>
      </c>
      <c r="E80" s="160">
        <v>1346858</v>
      </c>
      <c r="F80" s="146" t="s">
        <v>54</v>
      </c>
      <c r="G80" s="163">
        <v>9</v>
      </c>
      <c r="H80" s="156">
        <v>11</v>
      </c>
      <c r="I80" s="158" t="s">
        <v>29</v>
      </c>
    </row>
    <row r="81" spans="1:9" ht="15" customHeight="1" thickBot="1" x14ac:dyDescent="0.35">
      <c r="A81" s="143"/>
      <c r="B81" s="142"/>
      <c r="C81" s="174"/>
      <c r="D81" s="147"/>
      <c r="E81" s="161"/>
      <c r="F81" s="147"/>
      <c r="G81" s="165"/>
      <c r="H81" s="166"/>
      <c r="I81" s="162"/>
    </row>
    <row r="82" spans="1:9" ht="15" customHeight="1" x14ac:dyDescent="0.3">
      <c r="A82" s="68"/>
      <c r="B82" s="142"/>
      <c r="C82" s="47"/>
      <c r="D82" s="167" t="s">
        <v>60</v>
      </c>
      <c r="E82" s="169">
        <v>1364478</v>
      </c>
      <c r="F82" s="146" t="s">
        <v>54</v>
      </c>
      <c r="G82" s="163">
        <v>9</v>
      </c>
      <c r="H82" s="156">
        <v>11</v>
      </c>
      <c r="I82" s="158" t="s">
        <v>29</v>
      </c>
    </row>
    <row r="83" spans="1:9" ht="15" customHeight="1" thickBot="1" x14ac:dyDescent="0.35">
      <c r="A83" s="68"/>
      <c r="B83" s="142"/>
      <c r="C83" s="131"/>
      <c r="D83" s="168"/>
      <c r="E83" s="170"/>
      <c r="F83" s="147"/>
      <c r="G83" s="165"/>
      <c r="H83" s="166"/>
      <c r="I83" s="162"/>
    </row>
    <row r="84" spans="1:9" ht="15" customHeight="1" x14ac:dyDescent="0.3">
      <c r="A84" s="68"/>
      <c r="B84" s="142"/>
      <c r="C84" s="48"/>
      <c r="D84" s="167" t="s">
        <v>61</v>
      </c>
      <c r="E84" s="169">
        <v>1363869</v>
      </c>
      <c r="F84" s="146" t="s">
        <v>54</v>
      </c>
      <c r="G84" s="163">
        <v>9</v>
      </c>
      <c r="H84" s="156">
        <v>11</v>
      </c>
      <c r="I84" s="158" t="s">
        <v>29</v>
      </c>
    </row>
    <row r="85" spans="1:9" ht="15" customHeight="1" thickBot="1" x14ac:dyDescent="0.35">
      <c r="A85" s="68"/>
      <c r="B85" s="142"/>
      <c r="C85" s="48"/>
      <c r="D85" s="168"/>
      <c r="E85" s="170"/>
      <c r="F85" s="147"/>
      <c r="G85" s="165"/>
      <c r="H85" s="166"/>
      <c r="I85" s="162"/>
    </row>
    <row r="86" spans="1:9" ht="15" customHeight="1" x14ac:dyDescent="0.3">
      <c r="A86" s="141">
        <v>38</v>
      </c>
      <c r="B86" s="142"/>
      <c r="C86" s="144" t="s">
        <v>62</v>
      </c>
      <c r="D86" s="146" t="s">
        <v>63</v>
      </c>
      <c r="E86" s="146">
        <v>1346780</v>
      </c>
      <c r="F86" s="146" t="s">
        <v>54</v>
      </c>
      <c r="G86" s="163">
        <v>13</v>
      </c>
      <c r="H86" s="156">
        <v>15</v>
      </c>
      <c r="I86" s="158" t="s">
        <v>29</v>
      </c>
    </row>
    <row r="87" spans="1:9" ht="15" customHeight="1" thickBot="1" x14ac:dyDescent="0.35">
      <c r="A87" s="143"/>
      <c r="B87" s="142"/>
      <c r="C87" s="145"/>
      <c r="D87" s="147"/>
      <c r="E87" s="147"/>
      <c r="F87" s="147"/>
      <c r="G87" s="164"/>
      <c r="H87" s="157"/>
      <c r="I87" s="159"/>
    </row>
    <row r="88" spans="1:9" ht="15" customHeight="1" x14ac:dyDescent="0.3">
      <c r="A88" s="68"/>
      <c r="B88" s="142"/>
      <c r="C88" s="145"/>
      <c r="D88" s="146" t="s">
        <v>64</v>
      </c>
      <c r="E88" s="160">
        <v>1459497</v>
      </c>
      <c r="F88" s="146" t="s">
        <v>54</v>
      </c>
      <c r="G88" s="163"/>
      <c r="H88" s="163"/>
      <c r="I88" s="163"/>
    </row>
    <row r="89" spans="1:9" ht="15" customHeight="1" thickBot="1" x14ac:dyDescent="0.35">
      <c r="A89" s="68"/>
      <c r="B89" s="142"/>
      <c r="C89" s="145"/>
      <c r="D89" s="147"/>
      <c r="E89" s="161"/>
      <c r="F89" s="147"/>
      <c r="G89" s="178"/>
      <c r="H89" s="178"/>
      <c r="I89" s="178"/>
    </row>
    <row r="90" spans="1:9" ht="15" customHeight="1" x14ac:dyDescent="0.3">
      <c r="A90" s="68"/>
      <c r="B90" s="142"/>
      <c r="C90" s="145"/>
      <c r="D90" s="146" t="s">
        <v>62</v>
      </c>
      <c r="E90" s="160">
        <v>1381714</v>
      </c>
      <c r="F90" s="146" t="s">
        <v>54</v>
      </c>
      <c r="G90" s="163">
        <v>13</v>
      </c>
      <c r="H90" s="163">
        <v>15</v>
      </c>
      <c r="I90" s="163" t="s">
        <v>29</v>
      </c>
    </row>
    <row r="91" spans="1:9" ht="15" customHeight="1" thickBot="1" x14ac:dyDescent="0.35">
      <c r="A91" s="68"/>
      <c r="B91" s="142"/>
      <c r="C91" s="145"/>
      <c r="D91" s="147"/>
      <c r="E91" s="161"/>
      <c r="F91" s="147"/>
      <c r="G91" s="178"/>
      <c r="H91" s="178"/>
      <c r="I91" s="178"/>
    </row>
    <row r="92" spans="1:9" s="121" customFormat="1" ht="15" customHeight="1" x14ac:dyDescent="0.3">
      <c r="A92" s="107"/>
      <c r="B92" s="142"/>
      <c r="C92" s="145"/>
      <c r="D92" s="146" t="s">
        <v>65</v>
      </c>
      <c r="E92" s="169">
        <v>1386052</v>
      </c>
      <c r="F92" s="146" t="s">
        <v>54</v>
      </c>
      <c r="G92" s="163"/>
      <c r="H92" s="163"/>
      <c r="I92" s="163"/>
    </row>
    <row r="93" spans="1:9" ht="15" customHeight="1" thickBot="1" x14ac:dyDescent="0.35">
      <c r="A93" s="68"/>
      <c r="B93" s="142"/>
      <c r="C93" s="145"/>
      <c r="D93" s="147"/>
      <c r="E93" s="179"/>
      <c r="F93" s="147"/>
      <c r="G93" s="178"/>
      <c r="H93" s="178"/>
      <c r="I93" s="178"/>
    </row>
    <row r="94" spans="1:9" s="121" customFormat="1" ht="15" customHeight="1" x14ac:dyDescent="0.3">
      <c r="A94" s="107"/>
      <c r="B94" s="142"/>
      <c r="C94" s="145"/>
      <c r="D94" s="146" t="s">
        <v>65</v>
      </c>
      <c r="E94" s="169">
        <v>1354343</v>
      </c>
      <c r="F94" s="146" t="s">
        <v>54</v>
      </c>
      <c r="G94" s="163"/>
      <c r="H94" s="163"/>
      <c r="I94" s="163"/>
    </row>
    <row r="95" spans="1:9" ht="15" customHeight="1" thickBot="1" x14ac:dyDescent="0.35">
      <c r="A95" s="68"/>
      <c r="B95" s="142"/>
      <c r="C95" s="145"/>
      <c r="D95" s="147"/>
      <c r="E95" s="179"/>
      <c r="F95" s="147"/>
      <c r="G95" s="178"/>
      <c r="H95" s="178"/>
      <c r="I95" s="178"/>
    </row>
    <row r="96" spans="1:9" ht="15" customHeight="1" x14ac:dyDescent="0.3">
      <c r="A96" s="141">
        <v>39</v>
      </c>
      <c r="B96" s="142"/>
      <c r="C96" s="145"/>
      <c r="D96" s="146" t="s">
        <v>66</v>
      </c>
      <c r="E96" s="160">
        <v>1407016</v>
      </c>
      <c r="F96" s="146" t="s">
        <v>54</v>
      </c>
      <c r="G96" s="163">
        <v>9</v>
      </c>
      <c r="H96" s="156">
        <v>11</v>
      </c>
      <c r="I96" s="158"/>
    </row>
    <row r="97" spans="1:9" ht="15" customHeight="1" thickBot="1" x14ac:dyDescent="0.35">
      <c r="A97" s="143"/>
      <c r="B97" s="143"/>
      <c r="C97" s="174"/>
      <c r="D97" s="147"/>
      <c r="E97" s="161"/>
      <c r="F97" s="147"/>
      <c r="G97" s="164"/>
      <c r="H97" s="157"/>
      <c r="I97" s="159"/>
    </row>
    <row r="98" spans="1:9" ht="15" customHeight="1" x14ac:dyDescent="0.3">
      <c r="A98" s="141">
        <v>42</v>
      </c>
      <c r="B98" s="141" t="s">
        <v>67</v>
      </c>
      <c r="C98" s="144" t="s">
        <v>68</v>
      </c>
      <c r="D98" s="152" t="s">
        <v>69</v>
      </c>
      <c r="E98" s="152">
        <v>1345008</v>
      </c>
      <c r="F98" s="150" t="s">
        <v>70</v>
      </c>
      <c r="G98" s="152">
        <v>45</v>
      </c>
      <c r="H98" s="154">
        <v>55</v>
      </c>
      <c r="I98" s="148" t="s">
        <v>9</v>
      </c>
    </row>
    <row r="99" spans="1:9" ht="19.5" customHeight="1" thickBot="1" x14ac:dyDescent="0.35">
      <c r="A99" s="143"/>
      <c r="B99" s="142"/>
      <c r="C99" s="145"/>
      <c r="D99" s="153"/>
      <c r="E99" s="153"/>
      <c r="F99" s="151"/>
      <c r="G99" s="153"/>
      <c r="H99" s="155"/>
      <c r="I99" s="149"/>
    </row>
    <row r="100" spans="1:9" ht="15" customHeight="1" x14ac:dyDescent="0.3">
      <c r="A100" s="141">
        <v>43</v>
      </c>
      <c r="B100" s="142"/>
      <c r="C100" s="145"/>
      <c r="D100" s="152" t="s">
        <v>71</v>
      </c>
      <c r="E100" s="152">
        <v>1364078</v>
      </c>
      <c r="F100" s="150" t="s">
        <v>72</v>
      </c>
      <c r="G100" s="152">
        <v>45</v>
      </c>
      <c r="H100" s="154">
        <v>55</v>
      </c>
      <c r="I100" s="148" t="s">
        <v>9</v>
      </c>
    </row>
    <row r="101" spans="1:9" ht="15.75" customHeight="1" thickBot="1" x14ac:dyDescent="0.35">
      <c r="A101" s="143"/>
      <c r="B101" s="142"/>
      <c r="C101" s="174"/>
      <c r="D101" s="153"/>
      <c r="E101" s="153"/>
      <c r="F101" s="151"/>
      <c r="G101" s="153"/>
      <c r="H101" s="155"/>
      <c r="I101" s="149"/>
    </row>
    <row r="102" spans="1:9" ht="15" customHeight="1" x14ac:dyDescent="0.3">
      <c r="A102" s="141">
        <v>44</v>
      </c>
      <c r="B102" s="142"/>
      <c r="C102" s="144" t="s">
        <v>68</v>
      </c>
      <c r="D102" s="152" t="s">
        <v>73</v>
      </c>
      <c r="E102" s="152">
        <v>1269733</v>
      </c>
      <c r="F102" s="150" t="s">
        <v>74</v>
      </c>
      <c r="G102" s="152">
        <v>45</v>
      </c>
      <c r="H102" s="154">
        <v>55</v>
      </c>
      <c r="I102" s="148" t="s">
        <v>9</v>
      </c>
    </row>
    <row r="103" spans="1:9" ht="15.75" customHeight="1" thickBot="1" x14ac:dyDescent="0.35">
      <c r="A103" s="143"/>
      <c r="B103" s="142"/>
      <c r="C103" s="145"/>
      <c r="D103" s="153"/>
      <c r="E103" s="153"/>
      <c r="F103" s="151"/>
      <c r="G103" s="153"/>
      <c r="H103" s="155"/>
      <c r="I103" s="149"/>
    </row>
    <row r="104" spans="1:9" ht="15" customHeight="1" x14ac:dyDescent="0.3">
      <c r="A104" s="141">
        <v>45</v>
      </c>
      <c r="B104" s="142"/>
      <c r="C104" s="145"/>
      <c r="D104" s="152" t="s">
        <v>75</v>
      </c>
      <c r="E104" s="152">
        <v>1269794</v>
      </c>
      <c r="F104" s="150" t="s">
        <v>76</v>
      </c>
      <c r="G104" s="152">
        <v>45</v>
      </c>
      <c r="H104" s="154">
        <v>55</v>
      </c>
      <c r="I104" s="148" t="s">
        <v>9</v>
      </c>
    </row>
    <row r="105" spans="1:9" ht="15.75" customHeight="1" thickBot="1" x14ac:dyDescent="0.35">
      <c r="A105" s="143"/>
      <c r="B105" s="142"/>
      <c r="C105" s="174"/>
      <c r="D105" s="153"/>
      <c r="E105" s="153"/>
      <c r="F105" s="151"/>
      <c r="G105" s="153"/>
      <c r="H105" s="155"/>
      <c r="I105" s="149"/>
    </row>
    <row r="106" spans="1:9" ht="15" customHeight="1" x14ac:dyDescent="0.3">
      <c r="A106" s="141">
        <v>49</v>
      </c>
      <c r="B106" s="142"/>
      <c r="C106" s="176" t="s">
        <v>77</v>
      </c>
      <c r="D106" s="152" t="s">
        <v>78</v>
      </c>
      <c r="E106" s="152">
        <v>1376523</v>
      </c>
      <c r="F106" s="150" t="s">
        <v>79</v>
      </c>
      <c r="G106" s="152">
        <v>45</v>
      </c>
      <c r="H106" s="154">
        <v>55</v>
      </c>
      <c r="I106" s="148" t="s">
        <v>9</v>
      </c>
    </row>
    <row r="107" spans="1:9" ht="15.75" customHeight="1" thickBot="1" x14ac:dyDescent="0.35">
      <c r="A107" s="143"/>
      <c r="B107" s="142"/>
      <c r="C107" s="177"/>
      <c r="D107" s="153"/>
      <c r="E107" s="153"/>
      <c r="F107" s="151"/>
      <c r="G107" s="153"/>
      <c r="H107" s="155"/>
      <c r="I107" s="149"/>
    </row>
    <row r="108" spans="1:9" ht="15" customHeight="1" x14ac:dyDescent="0.3">
      <c r="A108" s="141">
        <v>50</v>
      </c>
      <c r="B108" s="142"/>
      <c r="C108" s="176" t="s">
        <v>80</v>
      </c>
      <c r="D108" s="152" t="s">
        <v>81</v>
      </c>
      <c r="E108" s="152">
        <v>1465567</v>
      </c>
      <c r="F108" s="150" t="s">
        <v>82</v>
      </c>
      <c r="G108" s="152">
        <v>55</v>
      </c>
      <c r="H108" s="154">
        <v>65</v>
      </c>
      <c r="I108" s="148" t="s">
        <v>9</v>
      </c>
    </row>
    <row r="109" spans="1:9" ht="15.75" customHeight="1" thickBot="1" x14ac:dyDescent="0.35">
      <c r="A109" s="143"/>
      <c r="B109" s="143"/>
      <c r="C109" s="177"/>
      <c r="D109" s="153"/>
      <c r="E109" s="153"/>
      <c r="F109" s="151"/>
      <c r="G109" s="153"/>
      <c r="H109" s="155"/>
      <c r="I109" s="149"/>
    </row>
  </sheetData>
  <mergeCells count="363">
    <mergeCell ref="E66:E67"/>
    <mergeCell ref="F66:F67"/>
    <mergeCell ref="G66:G67"/>
    <mergeCell ref="H66:H67"/>
    <mergeCell ref="I66:I67"/>
    <mergeCell ref="D68:D69"/>
    <mergeCell ref="E68:E69"/>
    <mergeCell ref="F68:F69"/>
    <mergeCell ref="G68:G69"/>
    <mergeCell ref="H68:H69"/>
    <mergeCell ref="I68:I69"/>
    <mergeCell ref="G90:G91"/>
    <mergeCell ref="H90:H91"/>
    <mergeCell ref="I90:I91"/>
    <mergeCell ref="I86:I87"/>
    <mergeCell ref="C72:C73"/>
    <mergeCell ref="D72:D73"/>
    <mergeCell ref="E72:E73"/>
    <mergeCell ref="F72:F73"/>
    <mergeCell ref="G72:G73"/>
    <mergeCell ref="H72:H73"/>
    <mergeCell ref="I72:I73"/>
    <mergeCell ref="A108:A109"/>
    <mergeCell ref="C108:C109"/>
    <mergeCell ref="D108:D109"/>
    <mergeCell ref="E108:E109"/>
    <mergeCell ref="F108:F109"/>
    <mergeCell ref="G108:G109"/>
    <mergeCell ref="H108:H109"/>
    <mergeCell ref="I108:I109"/>
    <mergeCell ref="F82:F83"/>
    <mergeCell ref="G82:G83"/>
    <mergeCell ref="H82:H83"/>
    <mergeCell ref="I82:I83"/>
    <mergeCell ref="E82:E83"/>
    <mergeCell ref="D82:D83"/>
    <mergeCell ref="D92:D93"/>
    <mergeCell ref="D94:D95"/>
    <mergeCell ref="E92:E93"/>
    <mergeCell ref="D88:D89"/>
    <mergeCell ref="E88:E89"/>
    <mergeCell ref="F88:F89"/>
    <mergeCell ref="E94:E95"/>
    <mergeCell ref="F92:F93"/>
    <mergeCell ref="F94:F95"/>
    <mergeCell ref="I100:I101"/>
    <mergeCell ref="C2:I2"/>
    <mergeCell ref="A106:A107"/>
    <mergeCell ref="A98:A99"/>
    <mergeCell ref="A100:A101"/>
    <mergeCell ref="A102:A103"/>
    <mergeCell ref="A104:A105"/>
    <mergeCell ref="C106:C107"/>
    <mergeCell ref="D106:D107"/>
    <mergeCell ref="E106:E107"/>
    <mergeCell ref="F106:F107"/>
    <mergeCell ref="G106:G107"/>
    <mergeCell ref="H106:H107"/>
    <mergeCell ref="G88:G89"/>
    <mergeCell ref="H88:H89"/>
    <mergeCell ref="I88:I89"/>
    <mergeCell ref="G92:G93"/>
    <mergeCell ref="H92:H93"/>
    <mergeCell ref="I92:I93"/>
    <mergeCell ref="G94:G95"/>
    <mergeCell ref="H94:H95"/>
    <mergeCell ref="I94:I95"/>
    <mergeCell ref="D78:D79"/>
    <mergeCell ref="E78:E79"/>
    <mergeCell ref="F78:F79"/>
    <mergeCell ref="C102:C105"/>
    <mergeCell ref="D102:D103"/>
    <mergeCell ref="E102:E103"/>
    <mergeCell ref="F102:F103"/>
    <mergeCell ref="G102:G103"/>
    <mergeCell ref="H102:H103"/>
    <mergeCell ref="I102:I103"/>
    <mergeCell ref="D104:D105"/>
    <mergeCell ref="E104:E105"/>
    <mergeCell ref="C98:C101"/>
    <mergeCell ref="D98:D99"/>
    <mergeCell ref="E98:E99"/>
    <mergeCell ref="F98:F99"/>
    <mergeCell ref="G98:G99"/>
    <mergeCell ref="D100:D101"/>
    <mergeCell ref="H98:H99"/>
    <mergeCell ref="I98:I99"/>
    <mergeCell ref="A80:A81"/>
    <mergeCell ref="A86:A87"/>
    <mergeCell ref="A96:A97"/>
    <mergeCell ref="C74:C81"/>
    <mergeCell ref="C86:C97"/>
    <mergeCell ref="E96:E97"/>
    <mergeCell ref="F96:F97"/>
    <mergeCell ref="G96:G97"/>
    <mergeCell ref="H96:H97"/>
    <mergeCell ref="I96:I97"/>
    <mergeCell ref="H76:H77"/>
    <mergeCell ref="I76:I77"/>
    <mergeCell ref="D80:D81"/>
    <mergeCell ref="E80:E81"/>
    <mergeCell ref="F80:F81"/>
    <mergeCell ref="G80:G81"/>
    <mergeCell ref="A64:A65"/>
    <mergeCell ref="A66:A67"/>
    <mergeCell ref="A68:A69"/>
    <mergeCell ref="A70:A71"/>
    <mergeCell ref="A74:A75"/>
    <mergeCell ref="A76:A77"/>
    <mergeCell ref="A52:A53"/>
    <mergeCell ref="A54:A55"/>
    <mergeCell ref="A56:A57"/>
    <mergeCell ref="A58:A59"/>
    <mergeCell ref="A60:A61"/>
    <mergeCell ref="A62:A63"/>
    <mergeCell ref="A36:A37"/>
    <mergeCell ref="A38:A39"/>
    <mergeCell ref="A44:A45"/>
    <mergeCell ref="A46:A47"/>
    <mergeCell ref="A48:A49"/>
    <mergeCell ref="A50:A51"/>
    <mergeCell ref="A8:A9"/>
    <mergeCell ref="A10:A11"/>
    <mergeCell ref="G7:I7"/>
    <mergeCell ref="C12:C29"/>
    <mergeCell ref="C30:C39"/>
    <mergeCell ref="A24:A25"/>
    <mergeCell ref="A26:A27"/>
    <mergeCell ref="A28:A29"/>
    <mergeCell ref="A30:A31"/>
    <mergeCell ref="A32:A33"/>
    <mergeCell ref="A34:A35"/>
    <mergeCell ref="A12:A13"/>
    <mergeCell ref="A14:A15"/>
    <mergeCell ref="A16:A17"/>
    <mergeCell ref="A18:A19"/>
    <mergeCell ref="A20:A21"/>
    <mergeCell ref="A22:A23"/>
    <mergeCell ref="E50:E51"/>
    <mergeCell ref="D96:D97"/>
    <mergeCell ref="H80:H81"/>
    <mergeCell ref="I80:I81"/>
    <mergeCell ref="D76:D77"/>
    <mergeCell ref="E76:E77"/>
    <mergeCell ref="F76:F77"/>
    <mergeCell ref="G76:G77"/>
    <mergeCell ref="D86:D87"/>
    <mergeCell ref="E86:E87"/>
    <mergeCell ref="F86:F87"/>
    <mergeCell ref="G86:G87"/>
    <mergeCell ref="H86:H87"/>
    <mergeCell ref="G78:G79"/>
    <mergeCell ref="H78:H79"/>
    <mergeCell ref="I78:I79"/>
    <mergeCell ref="D84:D85"/>
    <mergeCell ref="E84:E85"/>
    <mergeCell ref="F84:F85"/>
    <mergeCell ref="G84:G85"/>
    <mergeCell ref="H84:H85"/>
    <mergeCell ref="I84:I85"/>
    <mergeCell ref="D90:D91"/>
    <mergeCell ref="E90:E91"/>
    <mergeCell ref="F90:F91"/>
    <mergeCell ref="I62:I63"/>
    <mergeCell ref="D64:D65"/>
    <mergeCell ref="E64:E65"/>
    <mergeCell ref="F64:F65"/>
    <mergeCell ref="G64:G65"/>
    <mergeCell ref="H64:H65"/>
    <mergeCell ref="I64:I65"/>
    <mergeCell ref="D62:D63"/>
    <mergeCell ref="E62:E63"/>
    <mergeCell ref="F62:F63"/>
    <mergeCell ref="G62:G63"/>
    <mergeCell ref="H62:H63"/>
    <mergeCell ref="E58:E59"/>
    <mergeCell ref="F58:F59"/>
    <mergeCell ref="G58:G59"/>
    <mergeCell ref="H58:H59"/>
    <mergeCell ref="I58:I59"/>
    <mergeCell ref="D60:D61"/>
    <mergeCell ref="E60:E61"/>
    <mergeCell ref="F60:F61"/>
    <mergeCell ref="G60:G61"/>
    <mergeCell ref="D58:D59"/>
    <mergeCell ref="I54:I55"/>
    <mergeCell ref="D56:D57"/>
    <mergeCell ref="E56:E57"/>
    <mergeCell ref="F56:F57"/>
    <mergeCell ref="G56:G57"/>
    <mergeCell ref="H56:H57"/>
    <mergeCell ref="I56:I57"/>
    <mergeCell ref="D54:D55"/>
    <mergeCell ref="E54:E55"/>
    <mergeCell ref="F54:F55"/>
    <mergeCell ref="G54:G55"/>
    <mergeCell ref="H54:H55"/>
    <mergeCell ref="F50:F51"/>
    <mergeCell ref="G50:G51"/>
    <mergeCell ref="H50:H51"/>
    <mergeCell ref="I50:I51"/>
    <mergeCell ref="D52:D53"/>
    <mergeCell ref="E52:E53"/>
    <mergeCell ref="F52:F53"/>
    <mergeCell ref="G52:G53"/>
    <mergeCell ref="H52:H53"/>
    <mergeCell ref="I52:I53"/>
    <mergeCell ref="D50:D51"/>
    <mergeCell ref="I46:I47"/>
    <mergeCell ref="D48:D49"/>
    <mergeCell ref="E48:E49"/>
    <mergeCell ref="F48:F49"/>
    <mergeCell ref="G48:G49"/>
    <mergeCell ref="H48:H49"/>
    <mergeCell ref="I48:I49"/>
    <mergeCell ref="D46:D47"/>
    <mergeCell ref="E46:E47"/>
    <mergeCell ref="F46:F47"/>
    <mergeCell ref="G46:G47"/>
    <mergeCell ref="H46:H47"/>
    <mergeCell ref="E38:E39"/>
    <mergeCell ref="F38:F39"/>
    <mergeCell ref="G38:G39"/>
    <mergeCell ref="H38:H39"/>
    <mergeCell ref="I38:I39"/>
    <mergeCell ref="D44:D45"/>
    <mergeCell ref="E44:E45"/>
    <mergeCell ref="F44:F45"/>
    <mergeCell ref="G44:G45"/>
    <mergeCell ref="H44:H45"/>
    <mergeCell ref="I44:I45"/>
    <mergeCell ref="D38:D39"/>
    <mergeCell ref="D40:D41"/>
    <mergeCell ref="E40:E41"/>
    <mergeCell ref="F40:F41"/>
    <mergeCell ref="G40:G41"/>
    <mergeCell ref="H40:H41"/>
    <mergeCell ref="I40:I41"/>
    <mergeCell ref="D42:D43"/>
    <mergeCell ref="E42:E43"/>
    <mergeCell ref="F42:F43"/>
    <mergeCell ref="G42:G43"/>
    <mergeCell ref="H42:H43"/>
    <mergeCell ref="I42:I43"/>
    <mergeCell ref="I34:I35"/>
    <mergeCell ref="D36:D37"/>
    <mergeCell ref="E36:E37"/>
    <mergeCell ref="F36:F37"/>
    <mergeCell ref="G36:G37"/>
    <mergeCell ref="H36:H37"/>
    <mergeCell ref="I36:I37"/>
    <mergeCell ref="D34:D35"/>
    <mergeCell ref="E34:E35"/>
    <mergeCell ref="F34:F35"/>
    <mergeCell ref="G34:G35"/>
    <mergeCell ref="H34:H35"/>
    <mergeCell ref="E30:E31"/>
    <mergeCell ref="F30:F31"/>
    <mergeCell ref="G30:G31"/>
    <mergeCell ref="H30:H31"/>
    <mergeCell ref="I30:I31"/>
    <mergeCell ref="D32:D33"/>
    <mergeCell ref="E32:E33"/>
    <mergeCell ref="F32:F33"/>
    <mergeCell ref="G32:G33"/>
    <mergeCell ref="I32:I33"/>
    <mergeCell ref="D30:D31"/>
    <mergeCell ref="H32:H33"/>
    <mergeCell ref="I26:I27"/>
    <mergeCell ref="D28:D29"/>
    <mergeCell ref="E28:E29"/>
    <mergeCell ref="F28:F29"/>
    <mergeCell ref="G28:G29"/>
    <mergeCell ref="H28:H29"/>
    <mergeCell ref="I28:I29"/>
    <mergeCell ref="D26:D27"/>
    <mergeCell ref="E26:E27"/>
    <mergeCell ref="F26:F27"/>
    <mergeCell ref="G26:G27"/>
    <mergeCell ref="H26:H27"/>
    <mergeCell ref="E22:E23"/>
    <mergeCell ref="F22:F23"/>
    <mergeCell ref="G22:G23"/>
    <mergeCell ref="H22:H23"/>
    <mergeCell ref="I22:I23"/>
    <mergeCell ref="D24:D25"/>
    <mergeCell ref="E24:E25"/>
    <mergeCell ref="F24:F25"/>
    <mergeCell ref="G24:G25"/>
    <mergeCell ref="H24:H25"/>
    <mergeCell ref="I24:I25"/>
    <mergeCell ref="D22:D23"/>
    <mergeCell ref="I18:I19"/>
    <mergeCell ref="D20:D21"/>
    <mergeCell ref="E20:E21"/>
    <mergeCell ref="F20:F21"/>
    <mergeCell ref="G20:G21"/>
    <mergeCell ref="H20:H21"/>
    <mergeCell ref="I20:I21"/>
    <mergeCell ref="D18:D19"/>
    <mergeCell ref="E18:E19"/>
    <mergeCell ref="F18:F19"/>
    <mergeCell ref="G18:G19"/>
    <mergeCell ref="H18:H19"/>
    <mergeCell ref="F14:F15"/>
    <mergeCell ref="G14:G15"/>
    <mergeCell ref="H14:H15"/>
    <mergeCell ref="I14:I15"/>
    <mergeCell ref="D16:D17"/>
    <mergeCell ref="E16:E17"/>
    <mergeCell ref="F16:F17"/>
    <mergeCell ref="G16:G17"/>
    <mergeCell ref="H16:H17"/>
    <mergeCell ref="I16:I17"/>
    <mergeCell ref="D14:D15"/>
    <mergeCell ref="I8:I9"/>
    <mergeCell ref="D74:D75"/>
    <mergeCell ref="E74:E75"/>
    <mergeCell ref="F74:F75"/>
    <mergeCell ref="G74:G75"/>
    <mergeCell ref="H74:H75"/>
    <mergeCell ref="I74:I75"/>
    <mergeCell ref="D70:D71"/>
    <mergeCell ref="E70:E71"/>
    <mergeCell ref="F70:F71"/>
    <mergeCell ref="G70:G71"/>
    <mergeCell ref="H70:H71"/>
    <mergeCell ref="E10:E11"/>
    <mergeCell ref="F10:F11"/>
    <mergeCell ref="G10:G11"/>
    <mergeCell ref="H10:H11"/>
    <mergeCell ref="I10:I11"/>
    <mergeCell ref="E12:E13"/>
    <mergeCell ref="F12:F13"/>
    <mergeCell ref="G12:G13"/>
    <mergeCell ref="H12:H13"/>
    <mergeCell ref="I12:I13"/>
    <mergeCell ref="D12:D13"/>
    <mergeCell ref="E14:E15"/>
    <mergeCell ref="C44:C71"/>
    <mergeCell ref="B98:B109"/>
    <mergeCell ref="B8:B97"/>
    <mergeCell ref="C10:C11"/>
    <mergeCell ref="D10:D11"/>
    <mergeCell ref="I106:I107"/>
    <mergeCell ref="D66:D67"/>
    <mergeCell ref="F104:F105"/>
    <mergeCell ref="G104:G105"/>
    <mergeCell ref="H104:H105"/>
    <mergeCell ref="I104:I105"/>
    <mergeCell ref="H60:H61"/>
    <mergeCell ref="I60:I61"/>
    <mergeCell ref="E100:E101"/>
    <mergeCell ref="F100:F101"/>
    <mergeCell ref="G100:G101"/>
    <mergeCell ref="H100:H101"/>
    <mergeCell ref="C8:C9"/>
    <mergeCell ref="D8:D9"/>
    <mergeCell ref="E8:E9"/>
    <mergeCell ref="F8:F9"/>
    <mergeCell ref="I70:I71"/>
    <mergeCell ref="G8:G9"/>
    <mergeCell ref="H8:H9"/>
  </mergeCells>
  <phoneticPr fontId="27" type="noConversion"/>
  <pageMargins left="0.7" right="0.7" top="0.75" bottom="0.75" header="0.3" footer="0.3"/>
  <pageSetup orientation="portrait" r:id="rId1"/>
  <headerFooter>
    <oddFooter>&amp;C&amp;1#&amp;"Calibri"&amp;12&amp;K008000Internal</oddFooter>
  </headerFooter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21"/>
  <sheetViews>
    <sheetView zoomScale="75" zoomScaleNormal="75" workbookViewId="0">
      <pane xSplit="7" ySplit="7" topLeftCell="H94" activePane="bottomRight" state="frozen"/>
      <selection pane="topRight" activeCell="H1" sqref="H1"/>
      <selection pane="bottomLeft" activeCell="A8" sqref="A8"/>
      <selection pane="bottomRight" activeCell="F96" sqref="F96:F97"/>
    </sheetView>
  </sheetViews>
  <sheetFormatPr defaultColWidth="9.109375" defaultRowHeight="14.4" x14ac:dyDescent="0.3"/>
  <cols>
    <col min="1" max="1" width="17.33203125" customWidth="1"/>
    <col min="2" max="2" width="15.88671875" customWidth="1"/>
    <col min="3" max="3" width="27.88671875" customWidth="1"/>
    <col min="4" max="4" width="17.6640625" style="65" bestFit="1" customWidth="1"/>
    <col min="5" max="5" width="26.88671875" customWidth="1"/>
    <col min="6" max="6" width="32.33203125" style="65" customWidth="1"/>
    <col min="7" max="7" width="24.88671875" customWidth="1"/>
    <col min="8" max="8" width="27.33203125" customWidth="1"/>
    <col min="9" max="12" width="10.109375" customWidth="1"/>
    <col min="13" max="13" width="30.33203125" customWidth="1"/>
    <col min="14" max="14" width="99" customWidth="1"/>
    <col min="15" max="15" width="14.33203125" customWidth="1"/>
    <col min="16" max="16" width="13.33203125" customWidth="1"/>
    <col min="17" max="17" width="21.5546875" customWidth="1"/>
    <col min="18" max="18" width="46.88671875" style="76" customWidth="1"/>
    <col min="19" max="19" width="46.88671875" style="128" customWidth="1"/>
    <col min="20" max="20" width="18.33203125" customWidth="1"/>
    <col min="21" max="21" width="15.88671875" customWidth="1"/>
    <col min="22" max="22" width="33.44140625" customWidth="1"/>
    <col min="23" max="23" width="16" customWidth="1"/>
    <col min="24" max="24" width="18" customWidth="1"/>
    <col min="25" max="25" width="25.44140625" customWidth="1"/>
    <col min="26" max="26" width="13" customWidth="1"/>
  </cols>
  <sheetData>
    <row r="1" spans="1:26" x14ac:dyDescent="0.3">
      <c r="G1" s="7"/>
      <c r="H1" s="7"/>
      <c r="I1" s="7"/>
      <c r="J1" s="7"/>
      <c r="K1" s="7"/>
      <c r="L1" s="7"/>
      <c r="M1" s="7"/>
      <c r="N1" s="7"/>
      <c r="O1" s="7"/>
      <c r="P1" s="7"/>
      <c r="Q1" s="7"/>
      <c r="R1" s="123"/>
      <c r="S1" s="126"/>
      <c r="T1" s="7"/>
      <c r="U1" s="7"/>
    </row>
    <row r="2" spans="1:26" ht="21" x14ac:dyDescent="0.4">
      <c r="B2" s="175" t="s">
        <v>83</v>
      </c>
      <c r="C2" s="175"/>
      <c r="D2" s="175"/>
      <c r="E2" s="175"/>
      <c r="F2" s="175"/>
      <c r="G2" s="175"/>
      <c r="H2" s="175"/>
      <c r="I2" s="175"/>
      <c r="J2" s="175"/>
      <c r="K2" s="175"/>
      <c r="L2" s="175"/>
      <c r="M2" s="175"/>
      <c r="N2" s="175"/>
      <c r="O2" s="175"/>
      <c r="P2" s="175"/>
      <c r="Q2" s="175"/>
      <c r="R2" s="175"/>
      <c r="S2" s="175"/>
      <c r="T2" s="175"/>
      <c r="U2" s="175"/>
      <c r="V2" s="175"/>
      <c r="W2" s="175"/>
      <c r="X2" s="175"/>
      <c r="Y2" s="175"/>
      <c r="Z2" s="175"/>
    </row>
    <row r="3" spans="1:26" ht="21" x14ac:dyDescent="0.4">
      <c r="B3" s="9"/>
      <c r="C3" s="9"/>
      <c r="D3" s="9"/>
      <c r="E3" s="9"/>
      <c r="F3" s="9"/>
      <c r="G3" s="9"/>
      <c r="H3" s="9"/>
      <c r="I3" s="9"/>
      <c r="J3" s="9"/>
      <c r="K3" s="9"/>
      <c r="L3" s="9"/>
      <c r="M3" s="9"/>
      <c r="N3" s="9"/>
      <c r="O3" s="9"/>
      <c r="P3" s="9"/>
      <c r="Q3" s="9"/>
      <c r="R3" s="124"/>
      <c r="S3" s="127"/>
      <c r="T3" s="9"/>
      <c r="U3" s="9"/>
      <c r="V3" s="9"/>
      <c r="W3" s="9"/>
      <c r="X3" s="9"/>
      <c r="Y3" s="9"/>
      <c r="Z3" s="9"/>
    </row>
    <row r="4" spans="1:26" x14ac:dyDescent="0.3"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123"/>
      <c r="S4" s="126"/>
      <c r="T4" s="7"/>
      <c r="U4" s="7"/>
    </row>
    <row r="5" spans="1:26" ht="15" thickBot="1" x14ac:dyDescent="0.35"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123"/>
      <c r="S5" s="126"/>
      <c r="T5" s="7"/>
      <c r="U5" s="7"/>
      <c r="W5" s="1"/>
      <c r="X5" s="1"/>
      <c r="Y5" s="1"/>
      <c r="Z5" s="1"/>
    </row>
    <row r="6" spans="1:26" ht="3.75" customHeight="1" thickBot="1" x14ac:dyDescent="0.35">
      <c r="G6" s="7"/>
      <c r="H6" s="7"/>
      <c r="I6" s="209" t="s">
        <v>84</v>
      </c>
      <c r="J6" s="210"/>
      <c r="K6" s="210"/>
      <c r="L6" s="210"/>
      <c r="M6" s="210"/>
      <c r="N6" s="211"/>
      <c r="W6" s="1"/>
      <c r="X6" s="1"/>
      <c r="Y6" s="1"/>
      <c r="Z6" s="1"/>
    </row>
    <row r="7" spans="1:26" ht="45.75" customHeight="1" thickBot="1" x14ac:dyDescent="0.4">
      <c r="B7" s="8" t="s">
        <v>85</v>
      </c>
      <c r="C7" s="8" t="s">
        <v>86</v>
      </c>
      <c r="D7" s="23" t="s">
        <v>87</v>
      </c>
      <c r="E7" s="23" t="s">
        <v>88</v>
      </c>
      <c r="F7" s="23" t="s">
        <v>2</v>
      </c>
      <c r="G7" s="23" t="s">
        <v>89</v>
      </c>
      <c r="H7" s="26" t="s">
        <v>90</v>
      </c>
      <c r="I7" s="27" t="s">
        <v>91</v>
      </c>
      <c r="J7" s="27" t="s">
        <v>92</v>
      </c>
      <c r="K7" s="27" t="s">
        <v>93</v>
      </c>
      <c r="L7" s="27" t="s">
        <v>94</v>
      </c>
      <c r="M7" s="27" t="s">
        <v>95</v>
      </c>
      <c r="N7" s="103" t="s">
        <v>96</v>
      </c>
      <c r="O7" s="171" t="s">
        <v>4</v>
      </c>
      <c r="P7" s="172"/>
      <c r="Q7" s="173"/>
      <c r="R7" s="105" t="s">
        <v>97</v>
      </c>
      <c r="S7" s="105" t="s">
        <v>98</v>
      </c>
      <c r="T7" s="37" t="s">
        <v>99</v>
      </c>
      <c r="U7" s="37" t="s">
        <v>100</v>
      </c>
      <c r="V7" s="22" t="s">
        <v>101</v>
      </c>
      <c r="W7" s="4">
        <v>0.25</v>
      </c>
      <c r="X7" s="5">
        <v>0.5</v>
      </c>
      <c r="Y7" s="5">
        <v>0.75</v>
      </c>
      <c r="Z7" s="6">
        <v>1</v>
      </c>
    </row>
    <row r="8" spans="1:26" ht="45" customHeight="1" thickTop="1" x14ac:dyDescent="0.3">
      <c r="A8" s="141">
        <v>2</v>
      </c>
      <c r="B8" s="144" t="s">
        <v>102</v>
      </c>
      <c r="C8" s="139" t="s">
        <v>102</v>
      </c>
      <c r="D8" s="184" t="s">
        <v>103</v>
      </c>
      <c r="E8" s="184"/>
      <c r="F8" s="184" t="s">
        <v>104</v>
      </c>
      <c r="G8" s="146" t="s">
        <v>105</v>
      </c>
      <c r="H8" s="163" t="s">
        <v>106</v>
      </c>
      <c r="I8" s="42">
        <v>100</v>
      </c>
      <c r="J8" s="43">
        <v>10</v>
      </c>
      <c r="K8" s="43" t="s">
        <v>107</v>
      </c>
      <c r="L8" s="43">
        <v>30</v>
      </c>
      <c r="M8" s="43"/>
      <c r="N8" s="44"/>
      <c r="O8" s="190">
        <v>27</v>
      </c>
      <c r="P8" s="190">
        <v>35</v>
      </c>
      <c r="Q8" s="207" t="s">
        <v>9</v>
      </c>
      <c r="R8" s="194">
        <v>4</v>
      </c>
      <c r="S8" s="194">
        <f>R8*3</f>
        <v>12</v>
      </c>
      <c r="T8" s="194" t="s">
        <v>108</v>
      </c>
      <c r="U8" s="184"/>
      <c r="V8" s="2" t="s">
        <v>109</v>
      </c>
      <c r="W8" s="16" t="s">
        <v>110</v>
      </c>
      <c r="X8" s="17" t="s">
        <v>110</v>
      </c>
      <c r="Y8" s="17" t="s">
        <v>110</v>
      </c>
      <c r="Z8" s="18" t="s">
        <v>110</v>
      </c>
    </row>
    <row r="9" spans="1:26" ht="45" customHeight="1" thickBot="1" x14ac:dyDescent="0.35">
      <c r="A9" s="143"/>
      <c r="B9" s="145"/>
      <c r="C9" s="140"/>
      <c r="D9" s="203"/>
      <c r="E9" s="185"/>
      <c r="F9" s="203"/>
      <c r="G9" s="147"/>
      <c r="H9" s="164"/>
      <c r="I9" s="28" t="s">
        <v>111</v>
      </c>
      <c r="J9" s="25" t="s">
        <v>112</v>
      </c>
      <c r="K9" s="25" t="s">
        <v>9</v>
      </c>
      <c r="L9" s="25" t="s">
        <v>113</v>
      </c>
      <c r="M9" s="25"/>
      <c r="N9" s="29"/>
      <c r="O9" s="191"/>
      <c r="P9" s="191"/>
      <c r="Q9" s="208"/>
      <c r="R9" s="195"/>
      <c r="S9" s="195"/>
      <c r="T9" s="195"/>
      <c r="U9" s="185"/>
      <c r="V9" s="3" t="s">
        <v>114</v>
      </c>
      <c r="W9" s="13"/>
      <c r="X9" s="14"/>
      <c r="Y9" s="14"/>
      <c r="Z9" s="15"/>
    </row>
    <row r="10" spans="1:26" ht="45" customHeight="1" thickTop="1" x14ac:dyDescent="0.3">
      <c r="A10" s="141">
        <v>2</v>
      </c>
      <c r="B10" s="145"/>
      <c r="C10" s="140"/>
      <c r="D10" s="184" t="s">
        <v>115</v>
      </c>
      <c r="E10" s="184"/>
      <c r="F10" s="184" t="s">
        <v>116</v>
      </c>
      <c r="G10" s="146" t="s">
        <v>117</v>
      </c>
      <c r="H10" s="163" t="s">
        <v>118</v>
      </c>
      <c r="I10" s="42">
        <v>100</v>
      </c>
      <c r="J10" s="43">
        <v>10</v>
      </c>
      <c r="K10" s="43" t="s">
        <v>107</v>
      </c>
      <c r="L10" s="43">
        <v>30</v>
      </c>
      <c r="M10" s="49"/>
      <c r="N10" s="31"/>
      <c r="O10" s="190">
        <v>27</v>
      </c>
      <c r="P10" s="190">
        <v>35</v>
      </c>
      <c r="Q10" s="207" t="s">
        <v>9</v>
      </c>
      <c r="R10" s="194">
        <v>4</v>
      </c>
      <c r="S10" s="194">
        <f t="shared" ref="S10" si="0">R10*3</f>
        <v>12</v>
      </c>
      <c r="T10" s="194" t="s">
        <v>119</v>
      </c>
      <c r="U10" s="184"/>
      <c r="V10" s="2" t="s">
        <v>109</v>
      </c>
      <c r="W10" s="16" t="s">
        <v>110</v>
      </c>
      <c r="X10" s="17" t="s">
        <v>110</v>
      </c>
      <c r="Y10" s="17" t="s">
        <v>110</v>
      </c>
      <c r="Z10" s="18" t="s">
        <v>110</v>
      </c>
    </row>
    <row r="11" spans="1:26" ht="45" customHeight="1" thickBot="1" x14ac:dyDescent="0.35">
      <c r="A11" s="143"/>
      <c r="B11" s="174"/>
      <c r="C11" s="181"/>
      <c r="D11" s="203"/>
      <c r="E11" s="203"/>
      <c r="F11" s="203"/>
      <c r="G11" s="147"/>
      <c r="H11" s="164"/>
      <c r="I11" s="28" t="s">
        <v>111</v>
      </c>
      <c r="J11" s="25" t="s">
        <v>112</v>
      </c>
      <c r="K11" s="25" t="s">
        <v>9</v>
      </c>
      <c r="L11" s="25" t="s">
        <v>113</v>
      </c>
      <c r="M11" s="25"/>
      <c r="N11" s="29"/>
      <c r="O11" s="191"/>
      <c r="P11" s="191"/>
      <c r="Q11" s="208"/>
      <c r="R11" s="195"/>
      <c r="S11" s="195"/>
      <c r="T11" s="195"/>
      <c r="U11" s="185"/>
      <c r="V11" s="3" t="s">
        <v>114</v>
      </c>
      <c r="W11" s="13"/>
      <c r="X11" s="14"/>
      <c r="Y11" s="14"/>
      <c r="Z11" s="15"/>
    </row>
    <row r="12" spans="1:26" ht="45" customHeight="1" thickBot="1" x14ac:dyDescent="0.35">
      <c r="A12" s="68">
        <v>7</v>
      </c>
      <c r="B12" s="139" t="s">
        <v>10</v>
      </c>
      <c r="C12" s="233" t="s">
        <v>120</v>
      </c>
      <c r="D12" s="184" t="s">
        <v>121</v>
      </c>
      <c r="E12" s="63"/>
      <c r="F12" s="184">
        <v>1212349</v>
      </c>
      <c r="G12" s="184" t="s">
        <v>122</v>
      </c>
      <c r="H12" s="235" t="s">
        <v>123</v>
      </c>
      <c r="I12" s="66">
        <v>100</v>
      </c>
      <c r="J12" s="49">
        <v>12.7</v>
      </c>
      <c r="K12" s="49" t="s">
        <v>124</v>
      </c>
      <c r="L12" s="49">
        <v>60</v>
      </c>
      <c r="M12" s="49"/>
      <c r="N12" s="50"/>
      <c r="O12" s="213">
        <v>18</v>
      </c>
      <c r="P12" s="190">
        <v>28</v>
      </c>
      <c r="Q12" s="207" t="s">
        <v>9</v>
      </c>
      <c r="R12" s="92">
        <v>4</v>
      </c>
      <c r="S12" s="194">
        <f t="shared" ref="S12:S82" si="1">R12*3</f>
        <v>12</v>
      </c>
      <c r="T12" s="92" t="s">
        <v>125</v>
      </c>
      <c r="U12" s="184"/>
      <c r="V12" s="67" t="s">
        <v>109</v>
      </c>
      <c r="W12" s="93"/>
      <c r="X12" s="94"/>
      <c r="Y12" s="94"/>
      <c r="Z12" s="18" t="s">
        <v>110</v>
      </c>
    </row>
    <row r="13" spans="1:26" ht="45" customHeight="1" thickBot="1" x14ac:dyDescent="0.35">
      <c r="A13" s="68"/>
      <c r="B13" s="181"/>
      <c r="C13" s="234"/>
      <c r="D13" s="185"/>
      <c r="E13" s="64"/>
      <c r="F13" s="185"/>
      <c r="G13" s="185"/>
      <c r="H13" s="236"/>
      <c r="I13" s="66" t="s">
        <v>111</v>
      </c>
      <c r="J13" s="49" t="s">
        <v>112</v>
      </c>
      <c r="K13" s="49" t="s">
        <v>112</v>
      </c>
      <c r="L13" s="49" t="s">
        <v>113</v>
      </c>
      <c r="M13" s="49"/>
      <c r="N13" s="50"/>
      <c r="O13" s="214"/>
      <c r="P13" s="191"/>
      <c r="Q13" s="208"/>
      <c r="R13" s="92"/>
      <c r="S13" s="195"/>
      <c r="T13" s="92" t="s">
        <v>126</v>
      </c>
      <c r="U13" s="185"/>
      <c r="V13" s="67" t="s">
        <v>114</v>
      </c>
      <c r="W13" s="93"/>
      <c r="X13" s="94"/>
      <c r="Y13" s="94"/>
      <c r="Z13" s="18" t="s">
        <v>110</v>
      </c>
    </row>
    <row r="14" spans="1:26" ht="80.25" customHeight="1" x14ac:dyDescent="0.3">
      <c r="A14" s="141">
        <v>8</v>
      </c>
      <c r="B14" s="144" t="s">
        <v>6</v>
      </c>
      <c r="C14" s="139" t="s">
        <v>6</v>
      </c>
      <c r="D14" s="203" t="s">
        <v>127</v>
      </c>
      <c r="E14" s="203"/>
      <c r="F14" s="203">
        <v>1339747</v>
      </c>
      <c r="G14" s="147" t="s">
        <v>8</v>
      </c>
      <c r="H14" s="163" t="s">
        <v>128</v>
      </c>
      <c r="I14" s="30">
        <v>38</v>
      </c>
      <c r="J14" s="24">
        <v>12.7</v>
      </c>
      <c r="K14" s="24" t="s">
        <v>129</v>
      </c>
      <c r="L14" s="24">
        <v>60</v>
      </c>
      <c r="M14" s="24"/>
      <c r="N14" s="186"/>
      <c r="O14" s="190">
        <v>9</v>
      </c>
      <c r="P14" s="190">
        <v>12</v>
      </c>
      <c r="Q14" s="207" t="s">
        <v>9</v>
      </c>
      <c r="R14" s="194">
        <v>2.6</v>
      </c>
      <c r="S14" s="194">
        <f t="shared" si="1"/>
        <v>7.8000000000000007</v>
      </c>
      <c r="T14" s="194" t="s">
        <v>130</v>
      </c>
      <c r="U14" s="184"/>
      <c r="V14" s="2" t="s">
        <v>109</v>
      </c>
      <c r="W14" s="16" t="s">
        <v>110</v>
      </c>
      <c r="X14" s="17" t="s">
        <v>110</v>
      </c>
      <c r="Y14" s="17" t="s">
        <v>110</v>
      </c>
      <c r="Z14" s="18" t="s">
        <v>110</v>
      </c>
    </row>
    <row r="15" spans="1:26" ht="105" customHeight="1" thickBot="1" x14ac:dyDescent="0.35">
      <c r="A15" s="143"/>
      <c r="B15" s="145"/>
      <c r="C15" s="181"/>
      <c r="D15" s="203"/>
      <c r="E15" s="185"/>
      <c r="F15" s="203"/>
      <c r="G15" s="147"/>
      <c r="H15" s="164"/>
      <c r="I15" s="28" t="s">
        <v>111</v>
      </c>
      <c r="J15" s="25" t="s">
        <v>112</v>
      </c>
      <c r="K15" s="25" t="s">
        <v>112</v>
      </c>
      <c r="L15" s="25" t="s">
        <v>113</v>
      </c>
      <c r="M15" s="25"/>
      <c r="N15" s="187"/>
      <c r="O15" s="191"/>
      <c r="P15" s="191"/>
      <c r="Q15" s="208"/>
      <c r="R15" s="195"/>
      <c r="S15" s="195"/>
      <c r="T15" s="195"/>
      <c r="U15" s="185"/>
      <c r="V15" s="3" t="s">
        <v>114</v>
      </c>
      <c r="W15" s="19" t="s">
        <v>110</v>
      </c>
      <c r="X15" s="20" t="s">
        <v>110</v>
      </c>
      <c r="Y15" s="20" t="s">
        <v>110</v>
      </c>
      <c r="Z15" s="21" t="s">
        <v>110</v>
      </c>
    </row>
    <row r="16" spans="1:26" ht="45" customHeight="1" x14ac:dyDescent="0.3">
      <c r="A16" s="141">
        <v>9</v>
      </c>
      <c r="B16" s="144" t="s">
        <v>131</v>
      </c>
      <c r="C16" s="139" t="s">
        <v>131</v>
      </c>
      <c r="D16" s="184" t="s">
        <v>127</v>
      </c>
      <c r="E16" s="184"/>
      <c r="F16" s="184">
        <v>1271826</v>
      </c>
      <c r="G16" s="146" t="s">
        <v>12</v>
      </c>
      <c r="H16" s="163" t="s">
        <v>132</v>
      </c>
      <c r="I16" s="30">
        <v>100</v>
      </c>
      <c r="J16" s="24">
        <v>6</v>
      </c>
      <c r="K16" s="24" t="s">
        <v>129</v>
      </c>
      <c r="L16" s="24">
        <v>60</v>
      </c>
      <c r="M16" s="24"/>
      <c r="N16" s="186"/>
      <c r="O16" s="190">
        <v>9</v>
      </c>
      <c r="P16" s="190">
        <v>12</v>
      </c>
      <c r="Q16" s="207" t="s">
        <v>9</v>
      </c>
      <c r="R16" s="194">
        <v>4</v>
      </c>
      <c r="S16" s="194">
        <f t="shared" si="1"/>
        <v>12</v>
      </c>
      <c r="T16" s="194" t="s">
        <v>133</v>
      </c>
      <c r="U16" s="184"/>
      <c r="V16" s="2" t="s">
        <v>109</v>
      </c>
      <c r="W16" s="16" t="s">
        <v>110</v>
      </c>
      <c r="X16" s="17" t="s">
        <v>110</v>
      </c>
      <c r="Y16" s="17" t="s">
        <v>110</v>
      </c>
      <c r="Z16" s="18" t="s">
        <v>110</v>
      </c>
    </row>
    <row r="17" spans="1:26" ht="45" customHeight="1" thickBot="1" x14ac:dyDescent="0.35">
      <c r="A17" s="143"/>
      <c r="B17" s="145"/>
      <c r="C17" s="181"/>
      <c r="D17" s="203"/>
      <c r="E17" s="185"/>
      <c r="F17" s="203"/>
      <c r="G17" s="147"/>
      <c r="H17" s="164"/>
      <c r="I17" s="28" t="s">
        <v>111</v>
      </c>
      <c r="J17" s="25" t="s">
        <v>112</v>
      </c>
      <c r="K17" s="25" t="s">
        <v>112</v>
      </c>
      <c r="L17" s="25" t="s">
        <v>113</v>
      </c>
      <c r="M17" s="25"/>
      <c r="N17" s="187"/>
      <c r="O17" s="191"/>
      <c r="P17" s="191"/>
      <c r="Q17" s="208"/>
      <c r="R17" s="195"/>
      <c r="S17" s="195"/>
      <c r="T17" s="195"/>
      <c r="U17" s="185"/>
      <c r="V17" s="3" t="s">
        <v>134</v>
      </c>
      <c r="W17" s="19" t="s">
        <v>110</v>
      </c>
      <c r="X17" s="20" t="s">
        <v>110</v>
      </c>
      <c r="Y17" s="20" t="s">
        <v>110</v>
      </c>
      <c r="Z17" s="21" t="s">
        <v>110</v>
      </c>
    </row>
    <row r="18" spans="1:26" ht="45" customHeight="1" x14ac:dyDescent="0.3">
      <c r="A18" s="141">
        <v>10</v>
      </c>
      <c r="B18" s="144" t="s">
        <v>135</v>
      </c>
      <c r="C18" s="139" t="s">
        <v>135</v>
      </c>
      <c r="D18" s="184" t="s">
        <v>136</v>
      </c>
      <c r="E18" s="184"/>
      <c r="F18" s="184">
        <v>1249956</v>
      </c>
      <c r="G18" s="146" t="s">
        <v>137</v>
      </c>
      <c r="H18" s="163" t="s">
        <v>134</v>
      </c>
      <c r="I18" s="30">
        <v>100</v>
      </c>
      <c r="J18" s="24">
        <v>4</v>
      </c>
      <c r="K18" s="24" t="s">
        <v>138</v>
      </c>
      <c r="L18" s="24">
        <v>30</v>
      </c>
      <c r="M18" s="24"/>
      <c r="N18" s="186"/>
      <c r="O18" s="190">
        <v>22</v>
      </c>
      <c r="P18" s="190">
        <v>28</v>
      </c>
      <c r="Q18" s="207" t="s">
        <v>9</v>
      </c>
      <c r="R18" s="194">
        <v>4</v>
      </c>
      <c r="S18" s="194">
        <f t="shared" si="1"/>
        <v>12</v>
      </c>
      <c r="T18" s="194" t="s">
        <v>139</v>
      </c>
      <c r="U18" s="184"/>
      <c r="V18" s="2" t="s">
        <v>109</v>
      </c>
      <c r="W18" s="16" t="s">
        <v>110</v>
      </c>
      <c r="X18" s="17" t="s">
        <v>110</v>
      </c>
      <c r="Y18" s="17" t="s">
        <v>110</v>
      </c>
      <c r="Z18" s="18" t="s">
        <v>110</v>
      </c>
    </row>
    <row r="19" spans="1:26" ht="45" customHeight="1" thickBot="1" x14ac:dyDescent="0.35">
      <c r="A19" s="143"/>
      <c r="B19" s="145"/>
      <c r="C19" s="140"/>
      <c r="D19" s="203"/>
      <c r="E19" s="185"/>
      <c r="F19" s="203"/>
      <c r="G19" s="147"/>
      <c r="H19" s="164"/>
      <c r="I19" s="28" t="s">
        <v>111</v>
      </c>
      <c r="J19" s="25" t="s">
        <v>112</v>
      </c>
      <c r="K19" s="25" t="s">
        <v>112</v>
      </c>
      <c r="L19" s="25" t="s">
        <v>113</v>
      </c>
      <c r="M19" s="25"/>
      <c r="N19" s="187"/>
      <c r="O19" s="191"/>
      <c r="P19" s="191"/>
      <c r="Q19" s="208"/>
      <c r="R19" s="195"/>
      <c r="S19" s="195"/>
      <c r="T19" s="195"/>
      <c r="U19" s="185"/>
      <c r="V19" s="3" t="s">
        <v>114</v>
      </c>
      <c r="W19" s="19" t="s">
        <v>110</v>
      </c>
      <c r="X19" s="20" t="s">
        <v>110</v>
      </c>
      <c r="Y19" s="20" t="s">
        <v>110</v>
      </c>
      <c r="Z19" s="21" t="s">
        <v>110</v>
      </c>
    </row>
    <row r="20" spans="1:26" ht="45" customHeight="1" x14ac:dyDescent="0.3">
      <c r="A20" s="141"/>
      <c r="B20" s="145"/>
      <c r="C20" s="140"/>
      <c r="D20" s="184" t="s">
        <v>136</v>
      </c>
      <c r="E20" s="184"/>
      <c r="F20" s="184">
        <v>1249959</v>
      </c>
      <c r="G20" s="146" t="s">
        <v>140</v>
      </c>
      <c r="H20" s="163" t="s">
        <v>141</v>
      </c>
      <c r="I20" s="30">
        <v>100</v>
      </c>
      <c r="J20" s="24">
        <v>4</v>
      </c>
      <c r="K20" s="24" t="s">
        <v>138</v>
      </c>
      <c r="L20" s="24">
        <v>30</v>
      </c>
      <c r="M20" s="24"/>
      <c r="N20" s="186"/>
      <c r="O20" s="190">
        <v>22</v>
      </c>
      <c r="P20" s="190">
        <v>28</v>
      </c>
      <c r="Q20" s="207" t="s">
        <v>9</v>
      </c>
      <c r="R20" s="194">
        <v>4</v>
      </c>
      <c r="S20" s="194">
        <f t="shared" si="1"/>
        <v>12</v>
      </c>
      <c r="T20" s="194" t="s">
        <v>139</v>
      </c>
      <c r="U20" s="184"/>
      <c r="V20" s="2" t="s">
        <v>109</v>
      </c>
      <c r="W20" s="16" t="s">
        <v>110</v>
      </c>
      <c r="X20" s="17" t="s">
        <v>110</v>
      </c>
      <c r="Y20" s="17" t="s">
        <v>110</v>
      </c>
      <c r="Z20" s="18" t="s">
        <v>110</v>
      </c>
    </row>
    <row r="21" spans="1:26" ht="45" customHeight="1" thickBot="1" x14ac:dyDescent="0.35">
      <c r="A21" s="143"/>
      <c r="B21" s="174"/>
      <c r="C21" s="181"/>
      <c r="D21" s="203"/>
      <c r="E21" s="185"/>
      <c r="F21" s="203"/>
      <c r="G21" s="147"/>
      <c r="H21" s="164"/>
      <c r="I21" s="28" t="s">
        <v>111</v>
      </c>
      <c r="J21" s="25" t="s">
        <v>112</v>
      </c>
      <c r="K21" s="25" t="s">
        <v>112</v>
      </c>
      <c r="L21" s="25" t="s">
        <v>113</v>
      </c>
      <c r="M21" s="25"/>
      <c r="N21" s="187"/>
      <c r="O21" s="191"/>
      <c r="P21" s="191"/>
      <c r="Q21" s="208"/>
      <c r="R21" s="195"/>
      <c r="S21" s="195"/>
      <c r="T21" s="195"/>
      <c r="U21" s="185"/>
      <c r="V21" s="3" t="s">
        <v>114</v>
      </c>
      <c r="W21" s="19" t="s">
        <v>110</v>
      </c>
      <c r="X21" s="20" t="s">
        <v>110</v>
      </c>
      <c r="Y21" s="20" t="s">
        <v>110</v>
      </c>
      <c r="Z21" s="21" t="s">
        <v>110</v>
      </c>
    </row>
    <row r="22" spans="1:26" ht="45" customHeight="1" thickBot="1" x14ac:dyDescent="0.35">
      <c r="A22" s="141">
        <v>13</v>
      </c>
      <c r="B22" s="139" t="s">
        <v>13</v>
      </c>
      <c r="C22" s="139" t="s">
        <v>13</v>
      </c>
      <c r="D22" s="184" t="s">
        <v>14</v>
      </c>
      <c r="E22" s="184"/>
      <c r="F22" s="184">
        <v>1311111</v>
      </c>
      <c r="G22" s="146" t="s">
        <v>15</v>
      </c>
      <c r="H22" s="163" t="s">
        <v>142</v>
      </c>
      <c r="I22" s="30">
        <v>100</v>
      </c>
      <c r="J22" s="24">
        <v>11.5</v>
      </c>
      <c r="K22" s="24" t="s">
        <v>143</v>
      </c>
      <c r="L22" s="24">
        <v>50</v>
      </c>
      <c r="M22" s="24"/>
      <c r="N22" s="186"/>
      <c r="O22" s="190">
        <v>29.5</v>
      </c>
      <c r="P22" s="190">
        <v>36.5</v>
      </c>
      <c r="Q22" s="207" t="s">
        <v>9</v>
      </c>
      <c r="R22" s="194">
        <v>4</v>
      </c>
      <c r="S22" s="194">
        <f t="shared" si="1"/>
        <v>12</v>
      </c>
      <c r="T22" s="194" t="s">
        <v>144</v>
      </c>
      <c r="U22" s="184"/>
      <c r="V22" s="2" t="s">
        <v>109</v>
      </c>
      <c r="W22" s="19" t="s">
        <v>110</v>
      </c>
      <c r="X22" s="17" t="s">
        <v>110</v>
      </c>
      <c r="Y22" s="17" t="s">
        <v>110</v>
      </c>
      <c r="Z22" s="18" t="s">
        <v>110</v>
      </c>
    </row>
    <row r="23" spans="1:26" ht="79.5" customHeight="1" thickBot="1" x14ac:dyDescent="0.35">
      <c r="A23" s="143"/>
      <c r="B23" s="140"/>
      <c r="C23" s="181"/>
      <c r="D23" s="203"/>
      <c r="E23" s="185"/>
      <c r="F23" s="203"/>
      <c r="G23" s="147"/>
      <c r="H23" s="164"/>
      <c r="I23" s="28" t="s">
        <v>111</v>
      </c>
      <c r="J23" s="25" t="s">
        <v>112</v>
      </c>
      <c r="K23" s="25" t="s">
        <v>112</v>
      </c>
      <c r="L23" s="25" t="s">
        <v>113</v>
      </c>
      <c r="M23" s="25"/>
      <c r="N23" s="187"/>
      <c r="O23" s="191"/>
      <c r="P23" s="191"/>
      <c r="Q23" s="208"/>
      <c r="R23" s="195"/>
      <c r="S23" s="195"/>
      <c r="T23" s="195"/>
      <c r="U23" s="185"/>
      <c r="V23" s="3" t="s">
        <v>114</v>
      </c>
      <c r="W23" s="19" t="s">
        <v>110</v>
      </c>
      <c r="X23" s="20" t="s">
        <v>110</v>
      </c>
      <c r="Y23" s="20" t="s">
        <v>110</v>
      </c>
      <c r="Z23" s="21" t="s">
        <v>110</v>
      </c>
    </row>
    <row r="24" spans="1:26" ht="45" customHeight="1" x14ac:dyDescent="0.3">
      <c r="A24" s="141"/>
      <c r="B24" s="140"/>
      <c r="C24" s="139" t="s">
        <v>145</v>
      </c>
      <c r="D24" s="184" t="s">
        <v>146</v>
      </c>
      <c r="E24" s="184"/>
      <c r="F24" s="184">
        <v>1335336</v>
      </c>
      <c r="G24" s="146" t="s">
        <v>8</v>
      </c>
      <c r="H24" s="163" t="s">
        <v>147</v>
      </c>
      <c r="I24" s="30">
        <v>100</v>
      </c>
      <c r="J24" s="24">
        <v>8</v>
      </c>
      <c r="K24" s="24" t="s">
        <v>148</v>
      </c>
      <c r="L24" s="24">
        <v>60</v>
      </c>
      <c r="M24" s="24"/>
      <c r="N24" s="186"/>
      <c r="O24" s="190">
        <v>30</v>
      </c>
      <c r="P24" s="190">
        <v>60</v>
      </c>
      <c r="Q24" s="207" t="s">
        <v>9</v>
      </c>
      <c r="R24" s="194">
        <v>4</v>
      </c>
      <c r="S24" s="194">
        <f t="shared" si="1"/>
        <v>12</v>
      </c>
      <c r="T24" s="194" t="s">
        <v>149</v>
      </c>
      <c r="U24" s="184"/>
      <c r="V24" s="2" t="s">
        <v>109</v>
      </c>
      <c r="W24" s="16" t="s">
        <v>110</v>
      </c>
      <c r="X24" s="17" t="s">
        <v>110</v>
      </c>
      <c r="Y24" s="17" t="s">
        <v>110</v>
      </c>
      <c r="Z24" s="18" t="s">
        <v>110</v>
      </c>
    </row>
    <row r="25" spans="1:26" ht="83.25" customHeight="1" thickBot="1" x14ac:dyDescent="0.35">
      <c r="A25" s="143"/>
      <c r="B25" s="140"/>
      <c r="C25" s="140"/>
      <c r="D25" s="185"/>
      <c r="E25" s="185"/>
      <c r="F25" s="203"/>
      <c r="G25" s="147"/>
      <c r="H25" s="164"/>
      <c r="I25" s="32" t="s">
        <v>150</v>
      </c>
      <c r="J25" s="25" t="s">
        <v>112</v>
      </c>
      <c r="K25" s="25" t="s">
        <v>112</v>
      </c>
      <c r="L25" s="25" t="s">
        <v>151</v>
      </c>
      <c r="M25" s="25"/>
      <c r="N25" s="187"/>
      <c r="O25" s="191"/>
      <c r="P25" s="191"/>
      <c r="Q25" s="208"/>
      <c r="R25" s="195"/>
      <c r="S25" s="195"/>
      <c r="T25" s="195"/>
      <c r="U25" s="185"/>
      <c r="V25" s="3" t="s">
        <v>114</v>
      </c>
      <c r="W25" s="19" t="s">
        <v>110</v>
      </c>
      <c r="X25" s="20" t="s">
        <v>110</v>
      </c>
      <c r="Y25" s="20" t="s">
        <v>110</v>
      </c>
      <c r="Z25" s="21" t="s">
        <v>110</v>
      </c>
    </row>
    <row r="26" spans="1:26" ht="45" customHeight="1" thickBot="1" x14ac:dyDescent="0.35">
      <c r="A26" s="141">
        <v>14</v>
      </c>
      <c r="B26" s="140"/>
      <c r="C26" s="140"/>
      <c r="D26" s="184" t="s">
        <v>17</v>
      </c>
      <c r="E26" s="184"/>
      <c r="F26" s="184">
        <v>1336979</v>
      </c>
      <c r="G26" s="146" t="s">
        <v>8</v>
      </c>
      <c r="H26" s="163" t="s">
        <v>152</v>
      </c>
      <c r="I26" s="30">
        <v>38</v>
      </c>
      <c r="J26" s="24">
        <v>2</v>
      </c>
      <c r="K26" s="24" t="s">
        <v>143</v>
      </c>
      <c r="L26" s="24">
        <v>60</v>
      </c>
      <c r="M26" s="24"/>
      <c r="N26" s="186"/>
      <c r="O26" s="190">
        <v>50</v>
      </c>
      <c r="P26" s="190">
        <v>58</v>
      </c>
      <c r="Q26" s="207" t="s">
        <v>9</v>
      </c>
      <c r="R26" s="194">
        <v>4</v>
      </c>
      <c r="S26" s="194">
        <f t="shared" si="1"/>
        <v>12</v>
      </c>
      <c r="T26" s="194" t="s">
        <v>153</v>
      </c>
      <c r="U26" s="184"/>
      <c r="V26" s="2" t="s">
        <v>109</v>
      </c>
      <c r="W26" s="19" t="s">
        <v>110</v>
      </c>
      <c r="X26" s="20" t="s">
        <v>110</v>
      </c>
      <c r="Y26" s="20" t="s">
        <v>110</v>
      </c>
      <c r="Z26" s="21" t="s">
        <v>110</v>
      </c>
    </row>
    <row r="27" spans="1:26" ht="45" customHeight="1" thickBot="1" x14ac:dyDescent="0.35">
      <c r="A27" s="143"/>
      <c r="B27" s="140"/>
      <c r="C27" s="140"/>
      <c r="D27" s="203"/>
      <c r="E27" s="185"/>
      <c r="F27" s="203"/>
      <c r="G27" s="147"/>
      <c r="H27" s="164"/>
      <c r="I27" s="28" t="s">
        <v>154</v>
      </c>
      <c r="J27" s="25" t="s">
        <v>112</v>
      </c>
      <c r="K27" s="25" t="s">
        <v>112</v>
      </c>
      <c r="L27" s="25" t="s">
        <v>113</v>
      </c>
      <c r="M27" s="25"/>
      <c r="N27" s="187"/>
      <c r="O27" s="191"/>
      <c r="P27" s="191"/>
      <c r="Q27" s="208"/>
      <c r="R27" s="195"/>
      <c r="S27" s="195"/>
      <c r="T27" s="195"/>
      <c r="U27" s="185"/>
      <c r="V27" s="3" t="s">
        <v>114</v>
      </c>
      <c r="W27" s="13"/>
      <c r="X27" s="14"/>
      <c r="Y27" s="14"/>
      <c r="Z27" s="15"/>
    </row>
    <row r="28" spans="1:26" ht="45" customHeight="1" x14ac:dyDescent="0.3">
      <c r="A28" s="141"/>
      <c r="B28" s="140"/>
      <c r="C28" s="140"/>
      <c r="D28" s="184" t="s">
        <v>18</v>
      </c>
      <c r="E28" s="184"/>
      <c r="F28" s="184">
        <v>1337098</v>
      </c>
      <c r="G28" s="146" t="s">
        <v>8</v>
      </c>
      <c r="H28" s="163" t="s">
        <v>155</v>
      </c>
      <c r="I28" s="30">
        <v>100</v>
      </c>
      <c r="J28" s="24">
        <v>3</v>
      </c>
      <c r="K28" s="24" t="s">
        <v>143</v>
      </c>
      <c r="L28" s="24">
        <v>60</v>
      </c>
      <c r="M28" s="24"/>
      <c r="N28" s="186"/>
      <c r="O28" s="190">
        <v>37</v>
      </c>
      <c r="P28" s="190">
        <v>53</v>
      </c>
      <c r="Q28" s="207" t="s">
        <v>9</v>
      </c>
      <c r="R28" s="194">
        <v>4</v>
      </c>
      <c r="S28" s="194">
        <f t="shared" si="1"/>
        <v>12</v>
      </c>
      <c r="T28" s="194" t="s">
        <v>156</v>
      </c>
      <c r="U28" s="184"/>
      <c r="V28" s="2" t="s">
        <v>109</v>
      </c>
      <c r="W28" s="16" t="s">
        <v>110</v>
      </c>
      <c r="X28" s="17" t="s">
        <v>110</v>
      </c>
      <c r="Y28" s="17" t="s">
        <v>110</v>
      </c>
      <c r="Z28" s="18" t="s">
        <v>110</v>
      </c>
    </row>
    <row r="29" spans="1:26" ht="45" customHeight="1" thickBot="1" x14ac:dyDescent="0.35">
      <c r="A29" s="143"/>
      <c r="B29" s="140"/>
      <c r="C29" s="181"/>
      <c r="D29" s="203"/>
      <c r="E29" s="185"/>
      <c r="F29" s="203"/>
      <c r="G29" s="147"/>
      <c r="H29" s="164"/>
      <c r="I29" s="28" t="s">
        <v>154</v>
      </c>
      <c r="J29" s="25" t="s">
        <v>112</v>
      </c>
      <c r="K29" s="25" t="s">
        <v>112</v>
      </c>
      <c r="L29" s="25" t="s">
        <v>113</v>
      </c>
      <c r="M29" s="25"/>
      <c r="N29" s="187"/>
      <c r="O29" s="191"/>
      <c r="P29" s="191"/>
      <c r="Q29" s="208"/>
      <c r="R29" s="195"/>
      <c r="S29" s="195"/>
      <c r="T29" s="195"/>
      <c r="U29" s="185"/>
      <c r="V29" s="3" t="s">
        <v>114</v>
      </c>
      <c r="W29" s="19" t="s">
        <v>110</v>
      </c>
      <c r="X29" s="20" t="s">
        <v>110</v>
      </c>
      <c r="Y29" s="20" t="s">
        <v>110</v>
      </c>
      <c r="Z29" s="21" t="s">
        <v>110</v>
      </c>
    </row>
    <row r="30" spans="1:26" ht="45" customHeight="1" x14ac:dyDescent="0.3">
      <c r="A30" s="141"/>
      <c r="B30" s="140"/>
      <c r="C30" s="139" t="s">
        <v>157</v>
      </c>
      <c r="D30" s="184" t="s">
        <v>20</v>
      </c>
      <c r="E30" s="184"/>
      <c r="F30" s="184">
        <v>1337053</v>
      </c>
      <c r="G30" s="146" t="s">
        <v>8</v>
      </c>
      <c r="H30" s="163" t="s">
        <v>158</v>
      </c>
      <c r="I30" s="30">
        <v>100</v>
      </c>
      <c r="J30" s="24">
        <v>6</v>
      </c>
      <c r="K30" s="24" t="s">
        <v>143</v>
      </c>
      <c r="L30" s="24">
        <v>60</v>
      </c>
      <c r="M30" s="24"/>
      <c r="N30" s="186"/>
      <c r="O30" s="190">
        <v>30.5</v>
      </c>
      <c r="P30" s="190">
        <v>45.5</v>
      </c>
      <c r="Q30" s="207" t="s">
        <v>9</v>
      </c>
      <c r="R30" s="194">
        <v>4</v>
      </c>
      <c r="S30" s="194">
        <f t="shared" si="1"/>
        <v>12</v>
      </c>
      <c r="T30" s="194" t="s">
        <v>159</v>
      </c>
      <c r="U30" s="184"/>
      <c r="V30" s="2" t="s">
        <v>109</v>
      </c>
      <c r="W30" s="16" t="s">
        <v>110</v>
      </c>
      <c r="X30" s="17" t="s">
        <v>110</v>
      </c>
      <c r="Y30" s="17" t="s">
        <v>110</v>
      </c>
      <c r="Z30" s="18" t="s">
        <v>110</v>
      </c>
    </row>
    <row r="31" spans="1:26" ht="48" customHeight="1" thickBot="1" x14ac:dyDescent="0.35">
      <c r="A31" s="143"/>
      <c r="B31" s="140"/>
      <c r="C31" s="140"/>
      <c r="D31" s="203"/>
      <c r="E31" s="185"/>
      <c r="F31" s="203"/>
      <c r="G31" s="147"/>
      <c r="H31" s="164"/>
      <c r="I31" s="28" t="s">
        <v>154</v>
      </c>
      <c r="J31" s="25" t="s">
        <v>112</v>
      </c>
      <c r="K31" s="25" t="s">
        <v>112</v>
      </c>
      <c r="L31" s="25" t="s">
        <v>113</v>
      </c>
      <c r="M31" s="25"/>
      <c r="N31" s="187"/>
      <c r="O31" s="191"/>
      <c r="P31" s="191"/>
      <c r="Q31" s="208"/>
      <c r="R31" s="195"/>
      <c r="S31" s="195"/>
      <c r="T31" s="195"/>
      <c r="U31" s="185"/>
      <c r="V31" s="3" t="s">
        <v>114</v>
      </c>
      <c r="W31" s="19" t="s">
        <v>110</v>
      </c>
      <c r="X31" s="20" t="s">
        <v>110</v>
      </c>
      <c r="Y31" s="20" t="s">
        <v>110</v>
      </c>
      <c r="Z31" s="21" t="s">
        <v>110</v>
      </c>
    </row>
    <row r="32" spans="1:26" ht="69.75" customHeight="1" x14ac:dyDescent="0.3">
      <c r="A32" s="141"/>
      <c r="B32" s="140"/>
      <c r="C32" s="140"/>
      <c r="D32" s="184" t="s">
        <v>21</v>
      </c>
      <c r="E32" s="184"/>
      <c r="F32" s="184">
        <v>1363937</v>
      </c>
      <c r="G32" s="146" t="s">
        <v>8</v>
      </c>
      <c r="H32" s="163" t="s">
        <v>160</v>
      </c>
      <c r="I32" s="30">
        <v>100</v>
      </c>
      <c r="J32" s="24">
        <v>8</v>
      </c>
      <c r="K32" s="24" t="s">
        <v>148</v>
      </c>
      <c r="L32" s="24">
        <v>60</v>
      </c>
      <c r="M32" s="24"/>
      <c r="N32" s="186"/>
      <c r="O32" s="190">
        <v>30</v>
      </c>
      <c r="P32" s="190">
        <v>60</v>
      </c>
      <c r="Q32" s="207" t="s">
        <v>9</v>
      </c>
      <c r="R32" s="194">
        <v>2.16</v>
      </c>
      <c r="S32" s="194">
        <f t="shared" si="1"/>
        <v>6.48</v>
      </c>
      <c r="T32" s="194" t="s">
        <v>149</v>
      </c>
      <c r="U32" s="184"/>
      <c r="V32" s="2" t="s">
        <v>109</v>
      </c>
      <c r="W32" s="16" t="s">
        <v>110</v>
      </c>
      <c r="X32" s="17" t="s">
        <v>110</v>
      </c>
      <c r="Y32" s="17" t="s">
        <v>110</v>
      </c>
      <c r="Z32" s="18" t="s">
        <v>110</v>
      </c>
    </row>
    <row r="33" spans="1:26" ht="114" customHeight="1" thickBot="1" x14ac:dyDescent="0.35">
      <c r="A33" s="143"/>
      <c r="B33" s="140"/>
      <c r="C33" s="140"/>
      <c r="D33" s="203"/>
      <c r="E33" s="185"/>
      <c r="F33" s="203"/>
      <c r="G33" s="147"/>
      <c r="H33" s="164"/>
      <c r="I33" s="28" t="s">
        <v>154</v>
      </c>
      <c r="J33" s="25" t="s">
        <v>112</v>
      </c>
      <c r="K33" s="25" t="s">
        <v>112</v>
      </c>
      <c r="L33" s="25" t="s">
        <v>113</v>
      </c>
      <c r="M33" s="25"/>
      <c r="N33" s="187"/>
      <c r="O33" s="191"/>
      <c r="P33" s="191"/>
      <c r="Q33" s="208"/>
      <c r="R33" s="195"/>
      <c r="S33" s="195"/>
      <c r="T33" s="195"/>
      <c r="U33" s="185"/>
      <c r="V33" s="3" t="s">
        <v>114</v>
      </c>
      <c r="W33" s="19" t="s">
        <v>110</v>
      </c>
      <c r="X33" s="20" t="s">
        <v>110</v>
      </c>
      <c r="Y33" s="20" t="s">
        <v>110</v>
      </c>
      <c r="Z33" s="21" t="s">
        <v>110</v>
      </c>
    </row>
    <row r="34" spans="1:26" ht="75.75" customHeight="1" x14ac:dyDescent="0.3">
      <c r="A34" s="141">
        <v>13</v>
      </c>
      <c r="B34" s="140"/>
      <c r="C34" s="140"/>
      <c r="D34" s="184" t="s">
        <v>22</v>
      </c>
      <c r="E34" s="184"/>
      <c r="F34" s="184">
        <v>1342277</v>
      </c>
      <c r="G34" s="146" t="s">
        <v>23</v>
      </c>
      <c r="H34" s="163" t="s">
        <v>161</v>
      </c>
      <c r="I34" s="30">
        <v>250</v>
      </c>
      <c r="J34" s="24">
        <v>6.5</v>
      </c>
      <c r="K34" s="24" t="s">
        <v>129</v>
      </c>
      <c r="L34" s="24">
        <v>60</v>
      </c>
      <c r="M34" s="24"/>
      <c r="N34" s="31"/>
      <c r="O34" s="190">
        <v>24</v>
      </c>
      <c r="P34" s="190">
        <v>30</v>
      </c>
      <c r="Q34" s="207" t="s">
        <v>9</v>
      </c>
      <c r="R34" s="194">
        <v>5.3</v>
      </c>
      <c r="S34" s="194">
        <f t="shared" si="1"/>
        <v>15.899999999999999</v>
      </c>
      <c r="T34" s="194" t="s">
        <v>162</v>
      </c>
      <c r="U34" s="184"/>
      <c r="V34" s="2" t="s">
        <v>109</v>
      </c>
      <c r="W34" s="16" t="s">
        <v>110</v>
      </c>
      <c r="X34" s="17" t="s">
        <v>110</v>
      </c>
      <c r="Y34" s="17" t="s">
        <v>110</v>
      </c>
      <c r="Z34" s="18" t="s">
        <v>110</v>
      </c>
    </row>
    <row r="35" spans="1:26" ht="78" customHeight="1" thickBot="1" x14ac:dyDescent="0.35">
      <c r="A35" s="143"/>
      <c r="B35" s="140"/>
      <c r="C35" s="140"/>
      <c r="D35" s="203"/>
      <c r="E35" s="185"/>
      <c r="F35" s="203"/>
      <c r="G35" s="147"/>
      <c r="H35" s="164"/>
      <c r="I35" s="28" t="s">
        <v>111</v>
      </c>
      <c r="J35" s="25" t="s">
        <v>112</v>
      </c>
      <c r="K35" s="25" t="s">
        <v>112</v>
      </c>
      <c r="L35" s="25" t="s">
        <v>113</v>
      </c>
      <c r="M35" s="25"/>
      <c r="N35" s="29"/>
      <c r="O35" s="191"/>
      <c r="P35" s="191"/>
      <c r="Q35" s="208"/>
      <c r="R35" s="195"/>
      <c r="S35" s="195"/>
      <c r="T35" s="195"/>
      <c r="U35" s="185"/>
      <c r="V35" s="3" t="s">
        <v>114</v>
      </c>
      <c r="W35" s="19" t="s">
        <v>110</v>
      </c>
      <c r="X35" s="20" t="s">
        <v>110</v>
      </c>
      <c r="Y35" s="20" t="s">
        <v>110</v>
      </c>
      <c r="Z35" s="21" t="s">
        <v>110</v>
      </c>
    </row>
    <row r="36" spans="1:26" ht="96" customHeight="1" x14ac:dyDescent="0.3">
      <c r="A36" s="141"/>
      <c r="B36" s="140"/>
      <c r="C36" s="140"/>
      <c r="D36" s="184" t="s">
        <v>22</v>
      </c>
      <c r="E36" s="184"/>
      <c r="F36" s="184">
        <v>1342277</v>
      </c>
      <c r="G36" s="146" t="s">
        <v>24</v>
      </c>
      <c r="H36" s="163" t="s">
        <v>163</v>
      </c>
      <c r="I36" s="30">
        <v>250</v>
      </c>
      <c r="J36" s="24">
        <v>6.5</v>
      </c>
      <c r="K36" s="24" t="s">
        <v>129</v>
      </c>
      <c r="L36" s="24">
        <v>60</v>
      </c>
      <c r="M36" s="24"/>
      <c r="N36" s="31"/>
      <c r="O36" s="190">
        <v>24</v>
      </c>
      <c r="P36" s="190">
        <v>30</v>
      </c>
      <c r="Q36" s="207" t="s">
        <v>9</v>
      </c>
      <c r="R36" s="194">
        <v>5.3</v>
      </c>
      <c r="S36" s="194">
        <f t="shared" si="1"/>
        <v>15.899999999999999</v>
      </c>
      <c r="T36" s="194" t="s">
        <v>164</v>
      </c>
      <c r="U36" s="184"/>
      <c r="V36" s="2" t="s">
        <v>109</v>
      </c>
      <c r="W36" s="16" t="s">
        <v>110</v>
      </c>
      <c r="X36" s="17" t="s">
        <v>110</v>
      </c>
      <c r="Y36" s="17" t="s">
        <v>110</v>
      </c>
      <c r="Z36" s="18" t="s">
        <v>110</v>
      </c>
    </row>
    <row r="37" spans="1:26" ht="61.5" customHeight="1" thickBot="1" x14ac:dyDescent="0.35">
      <c r="A37" s="143"/>
      <c r="B37" s="181"/>
      <c r="C37" s="181"/>
      <c r="D37" s="203"/>
      <c r="E37" s="185"/>
      <c r="F37" s="203"/>
      <c r="G37" s="147"/>
      <c r="H37" s="164"/>
      <c r="I37" s="28" t="s">
        <v>111</v>
      </c>
      <c r="J37" s="25" t="s">
        <v>112</v>
      </c>
      <c r="K37" s="25" t="s">
        <v>112</v>
      </c>
      <c r="L37" s="25" t="s">
        <v>113</v>
      </c>
      <c r="M37" s="25"/>
      <c r="N37" s="29"/>
      <c r="O37" s="191"/>
      <c r="P37" s="191"/>
      <c r="Q37" s="208"/>
      <c r="R37" s="195"/>
      <c r="S37" s="195"/>
      <c r="T37" s="195"/>
      <c r="U37" s="185"/>
      <c r="V37" s="3" t="s">
        <v>114</v>
      </c>
      <c r="W37" s="19" t="s">
        <v>110</v>
      </c>
      <c r="X37" s="20" t="s">
        <v>110</v>
      </c>
      <c r="Y37" s="20" t="s">
        <v>110</v>
      </c>
      <c r="Z37" s="21" t="s">
        <v>110</v>
      </c>
    </row>
    <row r="38" spans="1:26" ht="82.5" customHeight="1" x14ac:dyDescent="0.3">
      <c r="A38" s="141"/>
      <c r="B38" s="139" t="s">
        <v>25</v>
      </c>
      <c r="C38" s="139" t="s">
        <v>165</v>
      </c>
      <c r="D38" s="184" t="s">
        <v>166</v>
      </c>
      <c r="E38" s="184"/>
      <c r="F38" s="184" t="s">
        <v>27</v>
      </c>
      <c r="G38" s="146" t="s">
        <v>28</v>
      </c>
      <c r="H38" s="163" t="s">
        <v>167</v>
      </c>
      <c r="I38" s="30">
        <v>100</v>
      </c>
      <c r="J38" s="24">
        <v>7</v>
      </c>
      <c r="K38" s="24" t="s">
        <v>138</v>
      </c>
      <c r="L38" s="24">
        <v>28</v>
      </c>
      <c r="M38" s="24"/>
      <c r="N38" s="186"/>
      <c r="O38" s="198">
        <v>5.4</v>
      </c>
      <c r="P38" s="198">
        <v>6.6</v>
      </c>
      <c r="Q38" s="182" t="s">
        <v>168</v>
      </c>
      <c r="R38" s="194">
        <v>4</v>
      </c>
      <c r="S38" s="194">
        <f t="shared" si="1"/>
        <v>12</v>
      </c>
      <c r="T38" s="194" t="s">
        <v>169</v>
      </c>
      <c r="U38" s="184"/>
      <c r="V38" s="2" t="s">
        <v>109</v>
      </c>
      <c r="W38" s="16" t="s">
        <v>110</v>
      </c>
      <c r="X38" s="17" t="s">
        <v>110</v>
      </c>
      <c r="Y38" s="17" t="s">
        <v>110</v>
      </c>
      <c r="Z38" s="18" t="s">
        <v>110</v>
      </c>
    </row>
    <row r="39" spans="1:26" ht="75.75" customHeight="1" thickBot="1" x14ac:dyDescent="0.35">
      <c r="A39" s="143"/>
      <c r="B39" s="140"/>
      <c r="C39" s="140"/>
      <c r="D39" s="203"/>
      <c r="E39" s="185"/>
      <c r="F39" s="203"/>
      <c r="G39" s="147"/>
      <c r="H39" s="164"/>
      <c r="I39" s="28" t="s">
        <v>111</v>
      </c>
      <c r="J39" s="25" t="s">
        <v>112</v>
      </c>
      <c r="K39" s="25" t="s">
        <v>112</v>
      </c>
      <c r="L39" s="25" t="s">
        <v>113</v>
      </c>
      <c r="M39" s="25"/>
      <c r="N39" s="187"/>
      <c r="O39" s="199"/>
      <c r="P39" s="199"/>
      <c r="Q39" s="183"/>
      <c r="R39" s="195"/>
      <c r="S39" s="195"/>
      <c r="T39" s="195"/>
      <c r="U39" s="185"/>
      <c r="V39" s="3" t="s">
        <v>114</v>
      </c>
      <c r="W39" s="19" t="s">
        <v>110</v>
      </c>
      <c r="X39" s="20" t="s">
        <v>110</v>
      </c>
      <c r="Y39" s="20" t="s">
        <v>110</v>
      </c>
      <c r="Z39" s="21" t="s">
        <v>110</v>
      </c>
    </row>
    <row r="40" spans="1:26" ht="109.5" customHeight="1" x14ac:dyDescent="0.3">
      <c r="A40" s="141"/>
      <c r="B40" s="140"/>
      <c r="C40" s="140"/>
      <c r="D40" s="184" t="s">
        <v>170</v>
      </c>
      <c r="E40" s="184"/>
      <c r="F40" s="184" t="s">
        <v>31</v>
      </c>
      <c r="G40" s="146" t="s">
        <v>32</v>
      </c>
      <c r="H40" s="163" t="s">
        <v>171</v>
      </c>
      <c r="I40" s="30" t="s">
        <v>134</v>
      </c>
      <c r="J40" s="24">
        <v>16</v>
      </c>
      <c r="K40" s="24" t="s">
        <v>138</v>
      </c>
      <c r="L40" s="24">
        <v>30</v>
      </c>
      <c r="M40" s="24"/>
      <c r="N40" s="186"/>
      <c r="O40" s="198">
        <v>5.85</v>
      </c>
      <c r="P40" s="198">
        <v>7.15</v>
      </c>
      <c r="Q40" s="182" t="s">
        <v>168</v>
      </c>
      <c r="R40" s="194">
        <v>4.3</v>
      </c>
      <c r="S40" s="194">
        <f t="shared" si="1"/>
        <v>12.899999999999999</v>
      </c>
      <c r="T40" s="194" t="s">
        <v>169</v>
      </c>
      <c r="U40" s="184"/>
      <c r="V40" s="2" t="s">
        <v>109</v>
      </c>
      <c r="W40" s="16" t="s">
        <v>110</v>
      </c>
      <c r="X40" s="17" t="s">
        <v>110</v>
      </c>
      <c r="Y40" s="17" t="s">
        <v>110</v>
      </c>
      <c r="Z40" s="18" t="s">
        <v>110</v>
      </c>
    </row>
    <row r="41" spans="1:26" ht="102.75" customHeight="1" thickBot="1" x14ac:dyDescent="0.35">
      <c r="A41" s="143"/>
      <c r="B41" s="140"/>
      <c r="C41" s="140"/>
      <c r="D41" s="203"/>
      <c r="E41" s="185"/>
      <c r="F41" s="203"/>
      <c r="G41" s="147"/>
      <c r="H41" s="164"/>
      <c r="I41" s="28" t="s">
        <v>111</v>
      </c>
      <c r="J41" s="25" t="s">
        <v>112</v>
      </c>
      <c r="K41" s="25" t="s">
        <v>112</v>
      </c>
      <c r="L41" s="25" t="s">
        <v>113</v>
      </c>
      <c r="M41" s="25"/>
      <c r="N41" s="187"/>
      <c r="O41" s="199"/>
      <c r="P41" s="199"/>
      <c r="Q41" s="183"/>
      <c r="R41" s="195"/>
      <c r="S41" s="195"/>
      <c r="T41" s="195"/>
      <c r="U41" s="185"/>
      <c r="V41" s="3" t="s">
        <v>114</v>
      </c>
      <c r="W41" s="19" t="s">
        <v>110</v>
      </c>
      <c r="X41" s="20" t="s">
        <v>110</v>
      </c>
      <c r="Y41" s="20" t="s">
        <v>110</v>
      </c>
      <c r="Z41" s="21" t="s">
        <v>110</v>
      </c>
    </row>
    <row r="42" spans="1:26" ht="99.75" customHeight="1" x14ac:dyDescent="0.3">
      <c r="A42" s="141">
        <v>17</v>
      </c>
      <c r="B42" s="140"/>
      <c r="C42" s="140"/>
      <c r="D42" s="184" t="s">
        <v>172</v>
      </c>
      <c r="E42" s="184"/>
      <c r="F42" s="184">
        <v>1327969</v>
      </c>
      <c r="G42" s="146" t="s">
        <v>173</v>
      </c>
      <c r="H42" s="163" t="s">
        <v>174</v>
      </c>
      <c r="I42" s="30">
        <v>100</v>
      </c>
      <c r="J42" s="24">
        <v>7</v>
      </c>
      <c r="K42" s="24" t="s">
        <v>138</v>
      </c>
      <c r="L42" s="24">
        <v>30</v>
      </c>
      <c r="M42" s="24"/>
      <c r="N42" s="186"/>
      <c r="O42" s="198">
        <v>5.85</v>
      </c>
      <c r="P42" s="198">
        <v>7.15</v>
      </c>
      <c r="Q42" s="182" t="s">
        <v>168</v>
      </c>
      <c r="R42" s="194">
        <v>6.24</v>
      </c>
      <c r="S42" s="194">
        <f t="shared" si="1"/>
        <v>18.72</v>
      </c>
      <c r="T42" s="194" t="s">
        <v>175</v>
      </c>
      <c r="U42" s="184"/>
      <c r="V42" s="2" t="s">
        <v>109</v>
      </c>
      <c r="W42" s="16" t="s">
        <v>110</v>
      </c>
      <c r="X42" s="17" t="s">
        <v>110</v>
      </c>
      <c r="Y42" s="17" t="s">
        <v>110</v>
      </c>
      <c r="Z42" s="18" t="s">
        <v>110</v>
      </c>
    </row>
    <row r="43" spans="1:26" ht="102" customHeight="1" thickBot="1" x14ac:dyDescent="0.35">
      <c r="A43" s="143"/>
      <c r="B43" s="140"/>
      <c r="C43" s="140"/>
      <c r="D43" s="203"/>
      <c r="E43" s="185"/>
      <c r="F43" s="203"/>
      <c r="G43" s="147"/>
      <c r="H43" s="164"/>
      <c r="I43" s="28" t="s">
        <v>111</v>
      </c>
      <c r="J43" s="25" t="s">
        <v>112</v>
      </c>
      <c r="K43" s="25" t="s">
        <v>112</v>
      </c>
      <c r="L43" s="25" t="s">
        <v>113</v>
      </c>
      <c r="M43" s="25"/>
      <c r="N43" s="187"/>
      <c r="O43" s="199"/>
      <c r="P43" s="199"/>
      <c r="Q43" s="183"/>
      <c r="R43" s="195"/>
      <c r="S43" s="195"/>
      <c r="T43" s="195"/>
      <c r="U43" s="185"/>
      <c r="V43" s="3" t="s">
        <v>114</v>
      </c>
      <c r="W43" s="19" t="s">
        <v>110</v>
      </c>
      <c r="X43" s="20" t="s">
        <v>110</v>
      </c>
      <c r="Y43" s="20" t="s">
        <v>110</v>
      </c>
      <c r="Z43" s="21" t="s">
        <v>110</v>
      </c>
    </row>
    <row r="44" spans="1:26" ht="93" customHeight="1" x14ac:dyDescent="0.3">
      <c r="A44" s="141"/>
      <c r="B44" s="140"/>
      <c r="C44" s="140"/>
      <c r="D44" s="184" t="s">
        <v>127</v>
      </c>
      <c r="E44" s="184"/>
      <c r="F44" s="184">
        <v>1340257</v>
      </c>
      <c r="G44" s="146" t="s">
        <v>8</v>
      </c>
      <c r="H44" s="163" t="s">
        <v>176</v>
      </c>
      <c r="I44" s="30">
        <v>300</v>
      </c>
      <c r="J44" s="24">
        <v>6</v>
      </c>
      <c r="K44" s="24" t="s">
        <v>177</v>
      </c>
      <c r="L44" s="24">
        <v>0</v>
      </c>
      <c r="M44" s="24"/>
      <c r="N44" s="186"/>
      <c r="O44" s="198">
        <v>110</v>
      </c>
      <c r="P44" s="198">
        <v>130</v>
      </c>
      <c r="Q44" s="182" t="s">
        <v>168</v>
      </c>
      <c r="R44" s="194">
        <v>2.33</v>
      </c>
      <c r="S44" s="194">
        <f t="shared" si="1"/>
        <v>6.99</v>
      </c>
      <c r="T44" s="194" t="s">
        <v>178</v>
      </c>
      <c r="U44" s="184"/>
      <c r="V44" s="2" t="s">
        <v>109</v>
      </c>
      <c r="W44" s="16" t="s">
        <v>110</v>
      </c>
      <c r="X44" s="17" t="s">
        <v>110</v>
      </c>
      <c r="Y44" s="17" t="s">
        <v>110</v>
      </c>
      <c r="Z44" s="18" t="s">
        <v>110</v>
      </c>
    </row>
    <row r="45" spans="1:26" ht="84.75" customHeight="1" thickBot="1" x14ac:dyDescent="0.35">
      <c r="A45" s="143"/>
      <c r="B45" s="140"/>
      <c r="C45" s="140"/>
      <c r="D45" s="203"/>
      <c r="E45" s="185"/>
      <c r="F45" s="203"/>
      <c r="G45" s="147"/>
      <c r="H45" s="164"/>
      <c r="I45" s="28" t="s">
        <v>111</v>
      </c>
      <c r="J45" s="25" t="s">
        <v>112</v>
      </c>
      <c r="K45" s="25" t="s">
        <v>112</v>
      </c>
      <c r="L45" s="25" t="s">
        <v>113</v>
      </c>
      <c r="M45" s="25"/>
      <c r="N45" s="187"/>
      <c r="O45" s="199"/>
      <c r="P45" s="199"/>
      <c r="Q45" s="183"/>
      <c r="R45" s="195"/>
      <c r="S45" s="195"/>
      <c r="T45" s="195"/>
      <c r="U45" s="185"/>
      <c r="V45" s="3" t="s">
        <v>114</v>
      </c>
      <c r="W45" s="19" t="s">
        <v>110</v>
      </c>
      <c r="X45" s="20" t="s">
        <v>110</v>
      </c>
      <c r="Y45" s="20" t="s">
        <v>110</v>
      </c>
      <c r="Z45" s="21" t="s">
        <v>110</v>
      </c>
    </row>
    <row r="46" spans="1:26" ht="89.25" customHeight="1" x14ac:dyDescent="0.3">
      <c r="A46" s="141"/>
      <c r="B46" s="140"/>
      <c r="C46" s="140"/>
      <c r="D46" s="184" t="s">
        <v>127</v>
      </c>
      <c r="E46" s="184"/>
      <c r="F46" s="184">
        <v>1346092</v>
      </c>
      <c r="G46" s="146" t="s">
        <v>8</v>
      </c>
      <c r="H46" s="163" t="s">
        <v>179</v>
      </c>
      <c r="I46" s="30">
        <v>300</v>
      </c>
      <c r="J46" s="24">
        <v>6</v>
      </c>
      <c r="K46" s="24" t="s">
        <v>177</v>
      </c>
      <c r="L46" s="24">
        <v>0</v>
      </c>
      <c r="M46" s="24"/>
      <c r="N46" s="186"/>
      <c r="O46" s="198">
        <v>110</v>
      </c>
      <c r="P46" s="198">
        <v>130</v>
      </c>
      <c r="Q46" s="182" t="s">
        <v>168</v>
      </c>
      <c r="R46" s="194">
        <v>4.25</v>
      </c>
      <c r="S46" s="194">
        <f t="shared" si="1"/>
        <v>12.75</v>
      </c>
      <c r="T46" s="194" t="s">
        <v>178</v>
      </c>
      <c r="U46" s="184"/>
      <c r="V46" s="2" t="s">
        <v>109</v>
      </c>
      <c r="W46" s="16" t="s">
        <v>110</v>
      </c>
      <c r="X46" s="17" t="s">
        <v>110</v>
      </c>
      <c r="Y46" s="17" t="s">
        <v>110</v>
      </c>
      <c r="Z46" s="18" t="s">
        <v>110</v>
      </c>
    </row>
    <row r="47" spans="1:26" ht="125.25" customHeight="1" thickBot="1" x14ac:dyDescent="0.35">
      <c r="A47" s="143"/>
      <c r="B47" s="181"/>
      <c r="C47" s="140"/>
      <c r="D47" s="203"/>
      <c r="E47" s="185"/>
      <c r="F47" s="203"/>
      <c r="G47" s="147"/>
      <c r="H47" s="164"/>
      <c r="I47" s="28" t="s">
        <v>111</v>
      </c>
      <c r="J47" s="25" t="s">
        <v>112</v>
      </c>
      <c r="K47" s="25" t="s">
        <v>112</v>
      </c>
      <c r="L47" s="25" t="s">
        <v>113</v>
      </c>
      <c r="M47" s="25"/>
      <c r="N47" s="187"/>
      <c r="O47" s="199"/>
      <c r="P47" s="199"/>
      <c r="Q47" s="183"/>
      <c r="R47" s="195"/>
      <c r="S47" s="195"/>
      <c r="T47" s="195"/>
      <c r="U47" s="185"/>
      <c r="V47" s="3" t="s">
        <v>114</v>
      </c>
      <c r="W47" s="19" t="s">
        <v>110</v>
      </c>
      <c r="X47" s="20" t="s">
        <v>110</v>
      </c>
      <c r="Y47" s="20" t="s">
        <v>110</v>
      </c>
      <c r="Z47" s="21" t="s">
        <v>110</v>
      </c>
    </row>
    <row r="48" spans="1:26" ht="92.25" customHeight="1" x14ac:dyDescent="0.3">
      <c r="A48" s="141">
        <v>3</v>
      </c>
      <c r="B48" s="47" t="s">
        <v>180</v>
      </c>
      <c r="C48" s="139" t="s">
        <v>180</v>
      </c>
      <c r="D48" s="184" t="s">
        <v>181</v>
      </c>
      <c r="E48" s="184"/>
      <c r="F48" s="184">
        <v>1352175</v>
      </c>
      <c r="G48" s="146" t="s">
        <v>39</v>
      </c>
      <c r="H48" s="163" t="s">
        <v>182</v>
      </c>
      <c r="I48" s="30">
        <v>100</v>
      </c>
      <c r="J48" s="24">
        <v>8</v>
      </c>
      <c r="K48" s="24" t="s">
        <v>138</v>
      </c>
      <c r="L48" s="24">
        <v>30</v>
      </c>
      <c r="M48" s="24"/>
      <c r="N48" s="186"/>
      <c r="O48" s="190">
        <v>5</v>
      </c>
      <c r="P48" s="190">
        <v>6.5</v>
      </c>
      <c r="Q48" s="207" t="s">
        <v>9</v>
      </c>
      <c r="R48" s="194">
        <v>4.41</v>
      </c>
      <c r="S48" s="194">
        <f t="shared" si="1"/>
        <v>13.23</v>
      </c>
      <c r="T48" s="194" t="s">
        <v>169</v>
      </c>
      <c r="U48" s="184"/>
      <c r="V48" s="2" t="s">
        <v>109</v>
      </c>
      <c r="W48" s="16" t="s">
        <v>110</v>
      </c>
      <c r="X48" s="17" t="s">
        <v>110</v>
      </c>
      <c r="Y48" s="17" t="s">
        <v>110</v>
      </c>
      <c r="Z48" s="18" t="s">
        <v>110</v>
      </c>
    </row>
    <row r="49" spans="1:26" ht="89.25" customHeight="1" thickBot="1" x14ac:dyDescent="0.35">
      <c r="A49" s="143"/>
      <c r="B49" s="48"/>
      <c r="C49" s="140"/>
      <c r="D49" s="203"/>
      <c r="E49" s="185"/>
      <c r="F49" s="203"/>
      <c r="G49" s="147"/>
      <c r="H49" s="164"/>
      <c r="I49" s="28" t="s">
        <v>111</v>
      </c>
      <c r="J49" s="25" t="s">
        <v>112</v>
      </c>
      <c r="K49" s="25" t="s">
        <v>112</v>
      </c>
      <c r="L49" s="25" t="s">
        <v>113</v>
      </c>
      <c r="M49" s="25"/>
      <c r="N49" s="187"/>
      <c r="O49" s="191"/>
      <c r="P49" s="191"/>
      <c r="Q49" s="208"/>
      <c r="R49" s="195"/>
      <c r="S49" s="195"/>
      <c r="T49" s="195"/>
      <c r="U49" s="185"/>
      <c r="V49" s="3" t="s">
        <v>114</v>
      </c>
      <c r="W49" s="19" t="s">
        <v>110</v>
      </c>
      <c r="X49" s="20" t="s">
        <v>110</v>
      </c>
      <c r="Y49" s="20" t="s">
        <v>110</v>
      </c>
      <c r="Z49" s="21" t="s">
        <v>110</v>
      </c>
    </row>
    <row r="50" spans="1:26" ht="82.5" customHeight="1" x14ac:dyDescent="0.3">
      <c r="A50" s="141"/>
      <c r="B50" s="48"/>
      <c r="C50" s="140"/>
      <c r="D50" s="184" t="s">
        <v>183</v>
      </c>
      <c r="E50" s="184"/>
      <c r="F50" s="184">
        <v>1383205</v>
      </c>
      <c r="G50" s="146" t="s">
        <v>39</v>
      </c>
      <c r="H50" s="163" t="s">
        <v>184</v>
      </c>
      <c r="I50" s="30">
        <v>100</v>
      </c>
      <c r="J50" s="24">
        <v>8</v>
      </c>
      <c r="K50" s="24" t="s">
        <v>138</v>
      </c>
      <c r="L50" s="24">
        <v>0</v>
      </c>
      <c r="M50" s="24"/>
      <c r="N50" s="186"/>
      <c r="O50" s="190">
        <v>5</v>
      </c>
      <c r="P50" s="190">
        <v>6.5</v>
      </c>
      <c r="Q50" s="207" t="s">
        <v>9</v>
      </c>
      <c r="R50" s="194">
        <v>4.18</v>
      </c>
      <c r="S50" s="194">
        <f t="shared" si="1"/>
        <v>12.54</v>
      </c>
      <c r="T50" s="194" t="s">
        <v>169</v>
      </c>
      <c r="U50" s="184"/>
      <c r="V50" s="2" t="s">
        <v>109</v>
      </c>
      <c r="W50" s="16" t="s">
        <v>110</v>
      </c>
      <c r="X50" s="17" t="s">
        <v>110</v>
      </c>
      <c r="Y50" s="17" t="s">
        <v>110</v>
      </c>
      <c r="Z50" s="18" t="s">
        <v>110</v>
      </c>
    </row>
    <row r="51" spans="1:26" ht="75.75" customHeight="1" thickBot="1" x14ac:dyDescent="0.35">
      <c r="A51" s="143"/>
      <c r="B51" s="48"/>
      <c r="C51" s="181"/>
      <c r="D51" s="203"/>
      <c r="E51" s="185"/>
      <c r="F51" s="203"/>
      <c r="G51" s="147"/>
      <c r="H51" s="164"/>
      <c r="I51" s="28" t="s">
        <v>111</v>
      </c>
      <c r="J51" s="25" t="s">
        <v>112</v>
      </c>
      <c r="K51" s="25" t="s">
        <v>112</v>
      </c>
      <c r="L51" s="25" t="s">
        <v>113</v>
      </c>
      <c r="M51" s="25"/>
      <c r="N51" s="187"/>
      <c r="O51" s="191"/>
      <c r="P51" s="191"/>
      <c r="Q51" s="208"/>
      <c r="R51" s="195"/>
      <c r="S51" s="195"/>
      <c r="T51" s="195"/>
      <c r="U51" s="185"/>
      <c r="V51" s="3" t="s">
        <v>114</v>
      </c>
      <c r="W51" s="19" t="s">
        <v>110</v>
      </c>
      <c r="X51" s="20" t="s">
        <v>110</v>
      </c>
      <c r="Y51" s="20" t="s">
        <v>110</v>
      </c>
      <c r="Z51" s="21" t="s">
        <v>110</v>
      </c>
    </row>
    <row r="52" spans="1:26" ht="89.25" customHeight="1" x14ac:dyDescent="0.3">
      <c r="A52" s="141">
        <v>11</v>
      </c>
      <c r="B52" s="145" t="s">
        <v>185</v>
      </c>
      <c r="C52" s="139" t="s">
        <v>186</v>
      </c>
      <c r="D52" s="184" t="s">
        <v>187</v>
      </c>
      <c r="E52" s="184"/>
      <c r="F52" s="184">
        <v>1358904</v>
      </c>
      <c r="G52" s="146" t="s">
        <v>188</v>
      </c>
      <c r="H52" s="163" t="s">
        <v>189</v>
      </c>
      <c r="I52" s="30">
        <v>100</v>
      </c>
      <c r="J52" s="24">
        <v>5</v>
      </c>
      <c r="K52" s="24" t="s">
        <v>190</v>
      </c>
      <c r="L52" s="24">
        <v>60</v>
      </c>
      <c r="M52" s="24"/>
      <c r="N52" s="186"/>
      <c r="O52" s="190">
        <v>60</v>
      </c>
      <c r="P52" s="190">
        <v>74</v>
      </c>
      <c r="Q52" s="207" t="s">
        <v>9</v>
      </c>
      <c r="R52" s="194">
        <v>18</v>
      </c>
      <c r="S52" s="194">
        <f t="shared" si="1"/>
        <v>54</v>
      </c>
      <c r="T52" s="194" t="s">
        <v>191</v>
      </c>
      <c r="U52" s="184"/>
      <c r="V52" s="2" t="s">
        <v>109</v>
      </c>
      <c r="W52" s="16" t="s">
        <v>110</v>
      </c>
      <c r="X52" s="17" t="s">
        <v>110</v>
      </c>
      <c r="Y52" s="17" t="s">
        <v>110</v>
      </c>
      <c r="Z52" s="18" t="s">
        <v>110</v>
      </c>
    </row>
    <row r="53" spans="1:26" ht="113.25" customHeight="1" thickBot="1" x14ac:dyDescent="0.35">
      <c r="A53" s="143"/>
      <c r="B53" s="174"/>
      <c r="C53" s="181"/>
      <c r="D53" s="203"/>
      <c r="E53" s="185"/>
      <c r="F53" s="203"/>
      <c r="G53" s="147"/>
      <c r="H53" s="164"/>
      <c r="I53" s="28" t="s">
        <v>111</v>
      </c>
      <c r="J53" s="25" t="s">
        <v>112</v>
      </c>
      <c r="K53" s="25" t="s">
        <v>112</v>
      </c>
      <c r="L53" s="25" t="s">
        <v>113</v>
      </c>
      <c r="M53" s="25"/>
      <c r="N53" s="187"/>
      <c r="O53" s="191"/>
      <c r="P53" s="191"/>
      <c r="Q53" s="208"/>
      <c r="R53" s="195"/>
      <c r="S53" s="195"/>
      <c r="T53" s="195"/>
      <c r="U53" s="185"/>
      <c r="V53" s="3" t="s">
        <v>114</v>
      </c>
      <c r="W53" s="19" t="s">
        <v>110</v>
      </c>
      <c r="X53" s="20" t="s">
        <v>110</v>
      </c>
      <c r="Y53" s="20" t="s">
        <v>110</v>
      </c>
      <c r="Z53" s="21" t="s">
        <v>110</v>
      </c>
    </row>
    <row r="54" spans="1:26" ht="45" customHeight="1" thickBot="1" x14ac:dyDescent="0.35">
      <c r="A54" s="141">
        <v>11</v>
      </c>
      <c r="B54" s="145" t="s">
        <v>185</v>
      </c>
      <c r="C54" s="202" t="s">
        <v>186</v>
      </c>
      <c r="D54" s="184" t="s">
        <v>192</v>
      </c>
      <c r="E54" s="184"/>
      <c r="F54" s="184">
        <v>1367031</v>
      </c>
      <c r="G54" s="146" t="s">
        <v>193</v>
      </c>
      <c r="H54" s="163" t="s">
        <v>194</v>
      </c>
      <c r="I54" s="30">
        <v>100</v>
      </c>
      <c r="J54" s="24">
        <v>1.5</v>
      </c>
      <c r="K54" s="24" t="s">
        <v>129</v>
      </c>
      <c r="L54" s="24">
        <v>60</v>
      </c>
      <c r="M54" s="24"/>
      <c r="N54" s="31"/>
      <c r="O54" s="190">
        <v>25</v>
      </c>
      <c r="P54" s="190">
        <v>31</v>
      </c>
      <c r="Q54" s="207" t="s">
        <v>9</v>
      </c>
      <c r="R54" s="194">
        <v>4</v>
      </c>
      <c r="S54" s="194">
        <f t="shared" si="1"/>
        <v>12</v>
      </c>
      <c r="T54" s="194" t="s">
        <v>195</v>
      </c>
      <c r="U54" s="184"/>
      <c r="V54" s="2" t="s">
        <v>109</v>
      </c>
      <c r="W54" s="16" t="s">
        <v>110</v>
      </c>
      <c r="X54" s="17" t="s">
        <v>110</v>
      </c>
      <c r="Y54" s="17" t="s">
        <v>110</v>
      </c>
      <c r="Z54" s="18" t="s">
        <v>110</v>
      </c>
    </row>
    <row r="55" spans="1:26" ht="147.75" customHeight="1" thickBot="1" x14ac:dyDescent="0.35">
      <c r="A55" s="143"/>
      <c r="B55" s="174"/>
      <c r="C55" s="202"/>
      <c r="D55" s="203"/>
      <c r="E55" s="185"/>
      <c r="F55" s="203"/>
      <c r="G55" s="147"/>
      <c r="H55" s="164"/>
      <c r="I55" s="28" t="s">
        <v>111</v>
      </c>
      <c r="J55" s="25" t="s">
        <v>112</v>
      </c>
      <c r="K55" s="25" t="s">
        <v>112</v>
      </c>
      <c r="L55" s="25" t="s">
        <v>113</v>
      </c>
      <c r="M55" s="25"/>
      <c r="N55" s="29"/>
      <c r="O55" s="191"/>
      <c r="P55" s="191"/>
      <c r="Q55" s="208"/>
      <c r="R55" s="195"/>
      <c r="S55" s="195"/>
      <c r="T55" s="195"/>
      <c r="U55" s="185"/>
      <c r="V55" s="3" t="s">
        <v>114</v>
      </c>
      <c r="W55" s="19" t="s">
        <v>110</v>
      </c>
      <c r="X55" s="20" t="s">
        <v>110</v>
      </c>
      <c r="Y55" s="20" t="s">
        <v>110</v>
      </c>
      <c r="Z55" s="21" t="s">
        <v>110</v>
      </c>
    </row>
    <row r="56" spans="1:26" ht="45" customHeight="1" thickBot="1" x14ac:dyDescent="0.35">
      <c r="A56" s="141">
        <v>11</v>
      </c>
      <c r="B56" s="145" t="s">
        <v>185</v>
      </c>
      <c r="C56" s="202" t="s">
        <v>186</v>
      </c>
      <c r="D56" s="184" t="s">
        <v>196</v>
      </c>
      <c r="E56" s="184"/>
      <c r="F56" s="184">
        <v>1367030</v>
      </c>
      <c r="G56" s="146" t="s">
        <v>193</v>
      </c>
      <c r="H56" s="163" t="s">
        <v>194</v>
      </c>
      <c r="I56" s="30">
        <v>100</v>
      </c>
      <c r="J56" s="24">
        <v>1.5</v>
      </c>
      <c r="K56" s="24" t="s">
        <v>129</v>
      </c>
      <c r="L56" s="24">
        <v>60</v>
      </c>
      <c r="M56" s="24"/>
      <c r="N56" s="31"/>
      <c r="O56" s="190">
        <v>25</v>
      </c>
      <c r="P56" s="190">
        <v>31</v>
      </c>
      <c r="Q56" s="207" t="s">
        <v>9</v>
      </c>
      <c r="R56" s="194">
        <v>4</v>
      </c>
      <c r="S56" s="194">
        <f t="shared" si="1"/>
        <v>12</v>
      </c>
      <c r="T56" s="194" t="s">
        <v>195</v>
      </c>
      <c r="U56" s="184"/>
      <c r="V56" s="2" t="s">
        <v>109</v>
      </c>
      <c r="W56" s="16" t="s">
        <v>110</v>
      </c>
      <c r="X56" s="17" t="s">
        <v>110</v>
      </c>
      <c r="Y56" s="17" t="s">
        <v>110</v>
      </c>
      <c r="Z56" s="18" t="s">
        <v>110</v>
      </c>
    </row>
    <row r="57" spans="1:26" ht="93" customHeight="1" thickBot="1" x14ac:dyDescent="0.35">
      <c r="A57" s="143"/>
      <c r="B57" s="174"/>
      <c r="C57" s="202"/>
      <c r="D57" s="203"/>
      <c r="E57" s="185"/>
      <c r="F57" s="203"/>
      <c r="G57" s="147"/>
      <c r="H57" s="164"/>
      <c r="I57" s="28" t="s">
        <v>111</v>
      </c>
      <c r="J57" s="25" t="s">
        <v>112</v>
      </c>
      <c r="K57" s="25" t="s">
        <v>112</v>
      </c>
      <c r="L57" s="25" t="s">
        <v>113</v>
      </c>
      <c r="M57" s="25"/>
      <c r="N57" s="29"/>
      <c r="O57" s="191"/>
      <c r="P57" s="191"/>
      <c r="Q57" s="208"/>
      <c r="R57" s="195"/>
      <c r="S57" s="195"/>
      <c r="T57" s="195"/>
      <c r="U57" s="185"/>
      <c r="V57" s="3" t="s">
        <v>114</v>
      </c>
      <c r="W57" s="19" t="s">
        <v>110</v>
      </c>
      <c r="X57" s="20" t="s">
        <v>110</v>
      </c>
      <c r="Y57" s="20" t="s">
        <v>110</v>
      </c>
      <c r="Z57" s="21" t="s">
        <v>110</v>
      </c>
    </row>
    <row r="58" spans="1:26" ht="107.25" customHeight="1" thickBot="1" x14ac:dyDescent="0.35">
      <c r="A58" s="141">
        <v>11</v>
      </c>
      <c r="B58" s="145" t="s">
        <v>185</v>
      </c>
      <c r="C58" s="202" t="s">
        <v>186</v>
      </c>
      <c r="D58" s="184" t="s">
        <v>197</v>
      </c>
      <c r="E58" s="184"/>
      <c r="F58" s="184">
        <v>1365636</v>
      </c>
      <c r="G58" s="146" t="s">
        <v>198</v>
      </c>
      <c r="H58" s="163" t="s">
        <v>199</v>
      </c>
      <c r="I58" s="30">
        <v>100</v>
      </c>
      <c r="J58" s="24">
        <v>1</v>
      </c>
      <c r="K58" s="24" t="s">
        <v>129</v>
      </c>
      <c r="L58" s="24">
        <v>0</v>
      </c>
      <c r="M58" s="24"/>
      <c r="N58" s="186"/>
      <c r="O58" s="190">
        <v>65</v>
      </c>
      <c r="P58" s="190">
        <v>85</v>
      </c>
      <c r="Q58" s="207" t="s">
        <v>9</v>
      </c>
      <c r="R58" s="194">
        <v>1.1399999999999999</v>
      </c>
      <c r="S58" s="194">
        <f t="shared" si="1"/>
        <v>3.42</v>
      </c>
      <c r="T58" s="194" t="s">
        <v>200</v>
      </c>
      <c r="U58" s="184"/>
      <c r="V58" s="2" t="s">
        <v>109</v>
      </c>
      <c r="W58" s="16" t="s">
        <v>110</v>
      </c>
      <c r="X58" s="17" t="s">
        <v>110</v>
      </c>
      <c r="Y58" s="17" t="s">
        <v>110</v>
      </c>
      <c r="Z58" s="18" t="s">
        <v>110</v>
      </c>
    </row>
    <row r="59" spans="1:26" ht="92.25" customHeight="1" thickBot="1" x14ac:dyDescent="0.35">
      <c r="A59" s="143"/>
      <c r="B59" s="174"/>
      <c r="C59" s="202"/>
      <c r="D59" s="203"/>
      <c r="E59" s="185"/>
      <c r="F59" s="203"/>
      <c r="G59" s="147"/>
      <c r="H59" s="164"/>
      <c r="I59" s="28" t="s">
        <v>111</v>
      </c>
      <c r="J59" s="25" t="s">
        <v>112</v>
      </c>
      <c r="K59" s="25" t="s">
        <v>112</v>
      </c>
      <c r="L59" s="25" t="s">
        <v>113</v>
      </c>
      <c r="M59" s="25"/>
      <c r="N59" s="187"/>
      <c r="O59" s="191"/>
      <c r="P59" s="191"/>
      <c r="Q59" s="208"/>
      <c r="R59" s="195"/>
      <c r="S59" s="195"/>
      <c r="T59" s="195"/>
      <c r="U59" s="185"/>
      <c r="V59" s="3" t="s">
        <v>114</v>
      </c>
      <c r="W59" s="19" t="s">
        <v>110</v>
      </c>
      <c r="X59" s="20" t="s">
        <v>110</v>
      </c>
      <c r="Y59" s="20" t="s">
        <v>110</v>
      </c>
      <c r="Z59" s="21" t="s">
        <v>110</v>
      </c>
    </row>
    <row r="60" spans="1:26" ht="110.25" customHeight="1" thickBot="1" x14ac:dyDescent="0.35">
      <c r="A60" s="141">
        <v>11</v>
      </c>
      <c r="B60" s="145" t="s">
        <v>185</v>
      </c>
      <c r="C60" s="202" t="s">
        <v>186</v>
      </c>
      <c r="D60" s="184" t="s">
        <v>201</v>
      </c>
      <c r="E60" s="184"/>
      <c r="F60" s="184">
        <v>1365637</v>
      </c>
      <c r="G60" s="146" t="s">
        <v>198</v>
      </c>
      <c r="H60" s="163" t="s">
        <v>199</v>
      </c>
      <c r="I60" s="30">
        <v>100</v>
      </c>
      <c r="J60" s="24">
        <v>1</v>
      </c>
      <c r="K60" s="24" t="s">
        <v>129</v>
      </c>
      <c r="L60" s="24">
        <v>0</v>
      </c>
      <c r="M60" s="24"/>
      <c r="N60" s="186"/>
      <c r="O60" s="190">
        <v>65</v>
      </c>
      <c r="P60" s="190">
        <v>85</v>
      </c>
      <c r="Q60" s="207" t="s">
        <v>9</v>
      </c>
      <c r="R60" s="194">
        <v>1.1399999999999999</v>
      </c>
      <c r="S60" s="194">
        <f t="shared" si="1"/>
        <v>3.42</v>
      </c>
      <c r="T60" s="194" t="s">
        <v>200</v>
      </c>
      <c r="U60" s="184"/>
      <c r="V60" s="2" t="s">
        <v>109</v>
      </c>
      <c r="W60" s="16" t="s">
        <v>110</v>
      </c>
      <c r="X60" s="17" t="s">
        <v>110</v>
      </c>
      <c r="Y60" s="17" t="s">
        <v>110</v>
      </c>
      <c r="Z60" s="18" t="s">
        <v>110</v>
      </c>
    </row>
    <row r="61" spans="1:26" ht="100.5" customHeight="1" thickBot="1" x14ac:dyDescent="0.35">
      <c r="A61" s="143"/>
      <c r="B61" s="174"/>
      <c r="C61" s="202"/>
      <c r="D61" s="203"/>
      <c r="E61" s="185"/>
      <c r="F61" s="203"/>
      <c r="G61" s="147"/>
      <c r="H61" s="164"/>
      <c r="I61" s="28" t="s">
        <v>111</v>
      </c>
      <c r="J61" s="25" t="s">
        <v>112</v>
      </c>
      <c r="K61" s="25" t="s">
        <v>112</v>
      </c>
      <c r="L61" s="25" t="s">
        <v>113</v>
      </c>
      <c r="M61" s="25"/>
      <c r="N61" s="187"/>
      <c r="O61" s="191"/>
      <c r="P61" s="191"/>
      <c r="Q61" s="208"/>
      <c r="R61" s="195"/>
      <c r="S61" s="195"/>
      <c r="T61" s="195"/>
      <c r="U61" s="185"/>
      <c r="V61" s="3" t="s">
        <v>114</v>
      </c>
      <c r="W61" s="19" t="s">
        <v>110</v>
      </c>
      <c r="X61" s="20" t="s">
        <v>110</v>
      </c>
      <c r="Y61" s="20" t="s">
        <v>110</v>
      </c>
      <c r="Z61" s="21" t="s">
        <v>110</v>
      </c>
    </row>
    <row r="62" spans="1:26" ht="95.25" customHeight="1" x14ac:dyDescent="0.3">
      <c r="A62" s="141">
        <v>11</v>
      </c>
      <c r="B62" s="145" t="s">
        <v>185</v>
      </c>
      <c r="C62" s="139" t="s">
        <v>186</v>
      </c>
      <c r="D62" s="184" t="s">
        <v>202</v>
      </c>
      <c r="E62" s="184"/>
      <c r="F62" s="184">
        <v>1358002</v>
      </c>
      <c r="G62" s="146" t="s">
        <v>203</v>
      </c>
      <c r="H62" s="163" t="s">
        <v>204</v>
      </c>
      <c r="I62" s="30">
        <v>100</v>
      </c>
      <c r="J62" s="24">
        <v>1.5</v>
      </c>
      <c r="K62" s="24" t="s">
        <v>129</v>
      </c>
      <c r="L62" s="24">
        <v>60</v>
      </c>
      <c r="M62" s="24"/>
      <c r="N62" s="186"/>
      <c r="O62" s="190">
        <v>31</v>
      </c>
      <c r="P62" s="190">
        <v>37</v>
      </c>
      <c r="Q62" s="207" t="s">
        <v>9</v>
      </c>
      <c r="R62" s="194">
        <v>3.05</v>
      </c>
      <c r="S62" s="194">
        <f t="shared" si="1"/>
        <v>9.1499999999999986</v>
      </c>
      <c r="T62" s="194" t="s">
        <v>195</v>
      </c>
      <c r="U62" s="184"/>
      <c r="V62" s="2" t="s">
        <v>109</v>
      </c>
      <c r="W62" s="16" t="s">
        <v>110</v>
      </c>
      <c r="X62" s="17" t="s">
        <v>110</v>
      </c>
      <c r="Y62" s="17" t="s">
        <v>110</v>
      </c>
      <c r="Z62" s="18" t="s">
        <v>110</v>
      </c>
    </row>
    <row r="63" spans="1:26" ht="84.75" customHeight="1" thickBot="1" x14ac:dyDescent="0.35">
      <c r="A63" s="143"/>
      <c r="B63" s="174"/>
      <c r="C63" s="181"/>
      <c r="D63" s="203"/>
      <c r="E63" s="185"/>
      <c r="F63" s="203"/>
      <c r="G63" s="147"/>
      <c r="H63" s="164"/>
      <c r="I63" s="28" t="s">
        <v>111</v>
      </c>
      <c r="J63" s="25" t="s">
        <v>112</v>
      </c>
      <c r="K63" s="25" t="s">
        <v>112</v>
      </c>
      <c r="L63" s="25" t="s">
        <v>113</v>
      </c>
      <c r="M63" s="25"/>
      <c r="N63" s="187"/>
      <c r="O63" s="191"/>
      <c r="P63" s="191"/>
      <c r="Q63" s="208"/>
      <c r="R63" s="195"/>
      <c r="S63" s="195"/>
      <c r="T63" s="195"/>
      <c r="U63" s="185"/>
      <c r="V63" s="3" t="s">
        <v>114</v>
      </c>
      <c r="W63" s="19" t="s">
        <v>110</v>
      </c>
      <c r="X63" s="20" t="s">
        <v>110</v>
      </c>
      <c r="Y63" s="20" t="s">
        <v>110</v>
      </c>
      <c r="Z63" s="21" t="s">
        <v>110</v>
      </c>
    </row>
    <row r="64" spans="1:26" ht="45" customHeight="1" x14ac:dyDescent="0.3">
      <c r="A64" s="141">
        <v>11</v>
      </c>
      <c r="B64" s="145" t="s">
        <v>185</v>
      </c>
      <c r="C64" s="140" t="s">
        <v>186</v>
      </c>
      <c r="D64" s="184" t="s">
        <v>205</v>
      </c>
      <c r="E64" s="184"/>
      <c r="F64" s="184">
        <v>1358003</v>
      </c>
      <c r="G64" s="146" t="s">
        <v>192</v>
      </c>
      <c r="H64" s="163" t="s">
        <v>204</v>
      </c>
      <c r="I64" s="30">
        <v>100</v>
      </c>
      <c r="J64" s="24">
        <v>1.5</v>
      </c>
      <c r="K64" s="24" t="s">
        <v>129</v>
      </c>
      <c r="L64" s="24">
        <v>60</v>
      </c>
      <c r="M64" s="24"/>
      <c r="N64" s="31"/>
      <c r="O64" s="190">
        <v>31</v>
      </c>
      <c r="P64" s="190">
        <v>37</v>
      </c>
      <c r="Q64" s="207" t="s">
        <v>9</v>
      </c>
      <c r="R64" s="194">
        <v>4</v>
      </c>
      <c r="S64" s="194">
        <f t="shared" si="1"/>
        <v>12</v>
      </c>
      <c r="T64" s="194" t="s">
        <v>195</v>
      </c>
      <c r="U64" s="184"/>
      <c r="V64" s="2" t="s">
        <v>109</v>
      </c>
      <c r="W64" s="16" t="s">
        <v>110</v>
      </c>
      <c r="X64" s="17" t="s">
        <v>110</v>
      </c>
      <c r="Y64" s="17" t="s">
        <v>110</v>
      </c>
      <c r="Z64" s="18" t="s">
        <v>110</v>
      </c>
    </row>
    <row r="65" spans="1:26" ht="45" customHeight="1" thickBot="1" x14ac:dyDescent="0.35">
      <c r="A65" s="143"/>
      <c r="B65" s="174"/>
      <c r="C65" s="181"/>
      <c r="D65" s="203"/>
      <c r="E65" s="185"/>
      <c r="F65" s="203"/>
      <c r="G65" s="147"/>
      <c r="H65" s="164"/>
      <c r="I65" s="28" t="s">
        <v>111</v>
      </c>
      <c r="J65" s="25" t="s">
        <v>112</v>
      </c>
      <c r="K65" s="25" t="s">
        <v>112</v>
      </c>
      <c r="L65" s="25" t="s">
        <v>113</v>
      </c>
      <c r="M65" s="25"/>
      <c r="N65" s="29"/>
      <c r="O65" s="191"/>
      <c r="P65" s="191"/>
      <c r="Q65" s="208"/>
      <c r="R65" s="195"/>
      <c r="S65" s="195"/>
      <c r="T65" s="195"/>
      <c r="U65" s="185"/>
      <c r="V65" s="3" t="s">
        <v>114</v>
      </c>
      <c r="W65" s="19" t="s">
        <v>110</v>
      </c>
      <c r="X65" s="20" t="s">
        <v>110</v>
      </c>
      <c r="Y65" s="20" t="s">
        <v>110</v>
      </c>
      <c r="Z65" s="21" t="s">
        <v>110</v>
      </c>
    </row>
    <row r="66" spans="1:26" ht="69.75" customHeight="1" x14ac:dyDescent="0.3">
      <c r="A66" s="141">
        <v>11</v>
      </c>
      <c r="B66" s="145" t="s">
        <v>185</v>
      </c>
      <c r="C66" s="139" t="s">
        <v>186</v>
      </c>
      <c r="D66" s="184" t="s">
        <v>206</v>
      </c>
      <c r="E66" s="184"/>
      <c r="F66" s="184">
        <v>1368466</v>
      </c>
      <c r="G66" s="146" t="s">
        <v>8</v>
      </c>
      <c r="H66" s="163" t="s">
        <v>207</v>
      </c>
      <c r="I66" s="30">
        <v>100</v>
      </c>
      <c r="J66" s="24">
        <v>3</v>
      </c>
      <c r="K66" s="24" t="s">
        <v>129</v>
      </c>
      <c r="L66" s="24">
        <v>60</v>
      </c>
      <c r="M66" s="24"/>
      <c r="N66" s="31"/>
      <c r="O66" s="190">
        <v>31</v>
      </c>
      <c r="P66" s="190">
        <v>37</v>
      </c>
      <c r="Q66" s="207" t="s">
        <v>9</v>
      </c>
      <c r="R66" s="194">
        <v>4</v>
      </c>
      <c r="S66" s="194">
        <f t="shared" si="1"/>
        <v>12</v>
      </c>
      <c r="T66" s="194" t="s">
        <v>208</v>
      </c>
      <c r="U66" s="184"/>
      <c r="V66" s="2" t="s">
        <v>109</v>
      </c>
      <c r="W66" s="16" t="s">
        <v>110</v>
      </c>
      <c r="X66" s="17" t="s">
        <v>110</v>
      </c>
      <c r="Y66" s="17" t="s">
        <v>110</v>
      </c>
      <c r="Z66" s="18" t="s">
        <v>110</v>
      </c>
    </row>
    <row r="67" spans="1:26" ht="72.75" customHeight="1" thickBot="1" x14ac:dyDescent="0.35">
      <c r="A67" s="143"/>
      <c r="B67" s="174"/>
      <c r="C67" s="181"/>
      <c r="D67" s="203"/>
      <c r="E67" s="185"/>
      <c r="F67" s="203"/>
      <c r="G67" s="147"/>
      <c r="H67" s="164"/>
      <c r="I67" s="28" t="s">
        <v>111</v>
      </c>
      <c r="J67" s="25" t="s">
        <v>112</v>
      </c>
      <c r="K67" s="25" t="s">
        <v>112</v>
      </c>
      <c r="L67" s="25" t="s">
        <v>113</v>
      </c>
      <c r="M67" s="25"/>
      <c r="N67" s="29"/>
      <c r="O67" s="191"/>
      <c r="P67" s="191"/>
      <c r="Q67" s="208"/>
      <c r="R67" s="195"/>
      <c r="S67" s="195"/>
      <c r="T67" s="195"/>
      <c r="U67" s="185"/>
      <c r="V67" s="3" t="s">
        <v>114</v>
      </c>
      <c r="W67" s="19" t="s">
        <v>110</v>
      </c>
      <c r="X67" s="20" t="s">
        <v>110</v>
      </c>
      <c r="Y67" s="20" t="s">
        <v>110</v>
      </c>
      <c r="Z67" s="21" t="s">
        <v>110</v>
      </c>
    </row>
    <row r="68" spans="1:26" ht="60.75" customHeight="1" x14ac:dyDescent="0.3">
      <c r="A68" s="141">
        <v>11</v>
      </c>
      <c r="B68" s="145" t="s">
        <v>185</v>
      </c>
      <c r="C68" s="139" t="s">
        <v>186</v>
      </c>
      <c r="D68" s="184" t="s">
        <v>209</v>
      </c>
      <c r="E68" s="184"/>
      <c r="F68" s="184" t="s">
        <v>49</v>
      </c>
      <c r="G68" s="146" t="s">
        <v>8</v>
      </c>
      <c r="H68" s="163" t="s">
        <v>210</v>
      </c>
      <c r="I68" s="30">
        <v>100</v>
      </c>
      <c r="J68" s="24">
        <v>3</v>
      </c>
      <c r="K68" s="24" t="s">
        <v>129</v>
      </c>
      <c r="L68" s="24">
        <v>60</v>
      </c>
      <c r="M68" s="24"/>
      <c r="N68" s="31"/>
      <c r="O68" s="190">
        <v>32</v>
      </c>
      <c r="P68" s="190">
        <v>38</v>
      </c>
      <c r="Q68" s="207" t="s">
        <v>9</v>
      </c>
      <c r="R68" s="194">
        <v>4</v>
      </c>
      <c r="S68" s="194">
        <f t="shared" si="1"/>
        <v>12</v>
      </c>
      <c r="T68" s="194" t="s">
        <v>208</v>
      </c>
      <c r="U68" s="184"/>
      <c r="V68" s="2" t="s">
        <v>109</v>
      </c>
      <c r="W68" s="16" t="s">
        <v>110</v>
      </c>
      <c r="X68" s="17" t="s">
        <v>110</v>
      </c>
      <c r="Y68" s="17" t="s">
        <v>110</v>
      </c>
      <c r="Z68" s="18" t="s">
        <v>110</v>
      </c>
    </row>
    <row r="69" spans="1:26" ht="75.75" customHeight="1" thickBot="1" x14ac:dyDescent="0.35">
      <c r="A69" s="143"/>
      <c r="B69" s="174"/>
      <c r="C69" s="181"/>
      <c r="D69" s="203"/>
      <c r="E69" s="185"/>
      <c r="F69" s="203"/>
      <c r="G69" s="147"/>
      <c r="H69" s="164"/>
      <c r="I69" s="28" t="s">
        <v>111</v>
      </c>
      <c r="J69" s="25" t="s">
        <v>112</v>
      </c>
      <c r="K69" s="25" t="s">
        <v>112</v>
      </c>
      <c r="L69" s="25" t="s">
        <v>113</v>
      </c>
      <c r="M69" s="25"/>
      <c r="N69" s="29"/>
      <c r="O69" s="191"/>
      <c r="P69" s="191"/>
      <c r="Q69" s="208"/>
      <c r="R69" s="195"/>
      <c r="S69" s="195"/>
      <c r="T69" s="195"/>
      <c r="U69" s="185"/>
      <c r="V69" s="3" t="s">
        <v>114</v>
      </c>
      <c r="W69" s="19" t="s">
        <v>110</v>
      </c>
      <c r="X69" s="20" t="s">
        <v>110</v>
      </c>
      <c r="Y69" s="20" t="s">
        <v>110</v>
      </c>
      <c r="Z69" s="21" t="s">
        <v>110</v>
      </c>
    </row>
    <row r="70" spans="1:26" ht="90.75" customHeight="1" x14ac:dyDescent="0.3">
      <c r="A70" s="141">
        <v>11</v>
      </c>
      <c r="B70" s="145" t="s">
        <v>185</v>
      </c>
      <c r="C70" s="139" t="s">
        <v>211</v>
      </c>
      <c r="D70" s="184" t="s">
        <v>212</v>
      </c>
      <c r="E70" s="184"/>
      <c r="F70" s="184" t="s">
        <v>213</v>
      </c>
      <c r="G70" s="146" t="s">
        <v>214</v>
      </c>
      <c r="H70" s="163" t="s">
        <v>215</v>
      </c>
      <c r="I70" s="30">
        <v>100</v>
      </c>
      <c r="J70" s="24" t="s">
        <v>216</v>
      </c>
      <c r="K70" s="24" t="s">
        <v>129</v>
      </c>
      <c r="L70" s="24">
        <v>0</v>
      </c>
      <c r="M70" s="24"/>
      <c r="N70" s="186"/>
      <c r="O70" s="190">
        <v>39</v>
      </c>
      <c r="P70" s="190">
        <v>53</v>
      </c>
      <c r="Q70" s="207" t="s">
        <v>9</v>
      </c>
      <c r="R70" s="194">
        <v>1.3</v>
      </c>
      <c r="S70" s="194">
        <f t="shared" si="1"/>
        <v>3.9000000000000004</v>
      </c>
      <c r="T70" s="194" t="s">
        <v>217</v>
      </c>
      <c r="U70" s="184"/>
      <c r="V70" s="40" t="s">
        <v>109</v>
      </c>
      <c r="W70" s="16" t="s">
        <v>110</v>
      </c>
      <c r="X70" s="17" t="s">
        <v>110</v>
      </c>
      <c r="Y70" s="17" t="s">
        <v>110</v>
      </c>
      <c r="Z70" s="18" t="s">
        <v>110</v>
      </c>
    </row>
    <row r="71" spans="1:26" ht="102" customHeight="1" thickBot="1" x14ac:dyDescent="0.35">
      <c r="A71" s="143"/>
      <c r="B71" s="174"/>
      <c r="C71" s="181"/>
      <c r="D71" s="203"/>
      <c r="E71" s="185"/>
      <c r="F71" s="203"/>
      <c r="G71" s="147"/>
      <c r="H71" s="164"/>
      <c r="I71" s="28" t="s">
        <v>111</v>
      </c>
      <c r="J71" s="25" t="s">
        <v>112</v>
      </c>
      <c r="K71" s="25" t="s">
        <v>112</v>
      </c>
      <c r="L71" s="25" t="s">
        <v>113</v>
      </c>
      <c r="M71" s="25"/>
      <c r="N71" s="187"/>
      <c r="O71" s="191"/>
      <c r="P71" s="191"/>
      <c r="Q71" s="208"/>
      <c r="R71" s="195"/>
      <c r="S71" s="195"/>
      <c r="T71" s="195"/>
      <c r="U71" s="185"/>
      <c r="V71" s="41" t="s">
        <v>114</v>
      </c>
      <c r="W71" s="19" t="s">
        <v>110</v>
      </c>
      <c r="X71" s="20" t="s">
        <v>110</v>
      </c>
      <c r="Y71" s="20" t="s">
        <v>110</v>
      </c>
      <c r="Z71" s="21" t="s">
        <v>110</v>
      </c>
    </row>
    <row r="72" spans="1:26" ht="45" customHeight="1" x14ac:dyDescent="0.3">
      <c r="A72" s="58">
        <v>17</v>
      </c>
      <c r="B72" s="60" t="s">
        <v>25</v>
      </c>
      <c r="C72" s="139" t="s">
        <v>165</v>
      </c>
      <c r="D72" s="184" t="s">
        <v>218</v>
      </c>
      <c r="E72" s="63"/>
      <c r="F72" s="184" t="s">
        <v>219</v>
      </c>
      <c r="G72" s="184" t="s">
        <v>220</v>
      </c>
      <c r="H72" s="186" t="s">
        <v>167</v>
      </c>
      <c r="I72" s="30">
        <v>100</v>
      </c>
      <c r="J72" s="24">
        <v>15</v>
      </c>
      <c r="K72" s="24" t="s">
        <v>138</v>
      </c>
      <c r="L72" s="24">
        <v>30</v>
      </c>
      <c r="M72" s="24"/>
      <c r="N72" s="31"/>
      <c r="O72" s="188">
        <v>7</v>
      </c>
      <c r="P72" s="198">
        <v>11</v>
      </c>
      <c r="Q72" s="182" t="s">
        <v>168</v>
      </c>
      <c r="R72" s="38"/>
      <c r="S72" s="194">
        <f t="shared" si="1"/>
        <v>0</v>
      </c>
      <c r="T72" s="194" t="s">
        <v>169</v>
      </c>
      <c r="U72" s="63"/>
      <c r="V72" s="2" t="s">
        <v>109</v>
      </c>
      <c r="W72" s="16" t="s">
        <v>110</v>
      </c>
      <c r="X72" s="17" t="s">
        <v>110</v>
      </c>
      <c r="Y72" s="17" t="s">
        <v>110</v>
      </c>
      <c r="Z72" s="18" t="s">
        <v>110</v>
      </c>
    </row>
    <row r="73" spans="1:26" ht="45" customHeight="1" thickBot="1" x14ac:dyDescent="0.35">
      <c r="A73" s="59"/>
      <c r="B73" s="62"/>
      <c r="C73" s="181"/>
      <c r="D73" s="185"/>
      <c r="E73" s="64"/>
      <c r="F73" s="185"/>
      <c r="G73" s="185"/>
      <c r="H73" s="187"/>
      <c r="I73" s="28" t="s">
        <v>111</v>
      </c>
      <c r="J73" s="25" t="s">
        <v>112</v>
      </c>
      <c r="K73" s="25" t="s">
        <v>112</v>
      </c>
      <c r="L73" s="25" t="s">
        <v>113</v>
      </c>
      <c r="M73" s="25"/>
      <c r="N73" s="29"/>
      <c r="O73" s="189"/>
      <c r="P73" s="199"/>
      <c r="Q73" s="183"/>
      <c r="R73" s="39">
        <v>4</v>
      </c>
      <c r="S73" s="195"/>
      <c r="T73" s="195"/>
      <c r="U73" s="64"/>
      <c r="V73" s="3" t="s">
        <v>114</v>
      </c>
      <c r="W73" s="19" t="s">
        <v>110</v>
      </c>
      <c r="X73" s="20" t="s">
        <v>110</v>
      </c>
      <c r="Y73" s="20" t="s">
        <v>110</v>
      </c>
      <c r="Z73" s="21" t="s">
        <v>110</v>
      </c>
    </row>
    <row r="74" spans="1:26" ht="45" customHeight="1" x14ac:dyDescent="0.3">
      <c r="A74" s="68">
        <v>18</v>
      </c>
      <c r="B74" s="62"/>
      <c r="C74" s="139" t="s">
        <v>221</v>
      </c>
      <c r="D74" s="184" t="s">
        <v>222</v>
      </c>
      <c r="E74" s="184"/>
      <c r="F74" s="184">
        <v>1337822</v>
      </c>
      <c r="G74" s="184" t="s">
        <v>220</v>
      </c>
      <c r="H74" s="186"/>
      <c r="I74" s="66"/>
      <c r="J74" s="49"/>
      <c r="K74" s="49"/>
      <c r="L74" s="49"/>
      <c r="M74" s="49"/>
      <c r="N74" s="50"/>
      <c r="O74" s="188"/>
      <c r="P74" s="198"/>
      <c r="Q74" s="182" t="s">
        <v>168</v>
      </c>
      <c r="R74" s="194">
        <v>4</v>
      </c>
      <c r="S74" s="194">
        <f t="shared" si="1"/>
        <v>12</v>
      </c>
      <c r="T74" s="194" t="s">
        <v>169</v>
      </c>
      <c r="U74" s="184"/>
      <c r="V74" s="2" t="s">
        <v>109</v>
      </c>
      <c r="W74" s="53"/>
      <c r="X74" s="54"/>
      <c r="Y74" s="54"/>
      <c r="Z74" s="55" t="s">
        <v>110</v>
      </c>
    </row>
    <row r="75" spans="1:26" ht="45" customHeight="1" thickBot="1" x14ac:dyDescent="0.35">
      <c r="A75" s="68"/>
      <c r="B75" s="62"/>
      <c r="C75" s="181"/>
      <c r="D75" s="185"/>
      <c r="E75" s="185"/>
      <c r="F75" s="185"/>
      <c r="G75" s="185"/>
      <c r="H75" s="187"/>
      <c r="I75" s="28" t="s">
        <v>111</v>
      </c>
      <c r="J75" s="25" t="s">
        <v>112</v>
      </c>
      <c r="K75" s="25" t="s">
        <v>112</v>
      </c>
      <c r="L75" s="25" t="s">
        <v>113</v>
      </c>
      <c r="M75" s="49"/>
      <c r="N75" s="50"/>
      <c r="O75" s="189"/>
      <c r="P75" s="199"/>
      <c r="Q75" s="183"/>
      <c r="R75" s="195"/>
      <c r="S75" s="195"/>
      <c r="T75" s="195"/>
      <c r="U75" s="185"/>
      <c r="V75" s="3" t="s">
        <v>114</v>
      </c>
      <c r="W75" s="53"/>
      <c r="X75" s="54"/>
      <c r="Y75" s="54"/>
      <c r="Z75" s="75"/>
    </row>
    <row r="76" spans="1:26" ht="83.25" customHeight="1" x14ac:dyDescent="0.3">
      <c r="A76" s="58"/>
      <c r="B76" s="62"/>
      <c r="C76" s="139" t="s">
        <v>55</v>
      </c>
      <c r="D76" s="63" t="s">
        <v>223</v>
      </c>
      <c r="E76" s="63"/>
      <c r="F76" s="63">
        <v>1370789</v>
      </c>
      <c r="G76" s="184" t="s">
        <v>220</v>
      </c>
      <c r="H76" s="24" t="s">
        <v>224</v>
      </c>
      <c r="I76" s="30">
        <v>100</v>
      </c>
      <c r="J76" s="24">
        <v>8</v>
      </c>
      <c r="K76" s="24" t="s">
        <v>138</v>
      </c>
      <c r="L76" s="24">
        <v>60</v>
      </c>
      <c r="M76" s="24"/>
      <c r="N76" s="186"/>
      <c r="O76" s="188">
        <v>13</v>
      </c>
      <c r="P76" s="198">
        <v>15</v>
      </c>
      <c r="Q76" s="182" t="s">
        <v>168</v>
      </c>
      <c r="R76" s="194">
        <v>5.56</v>
      </c>
      <c r="S76" s="194">
        <f t="shared" si="1"/>
        <v>16.68</v>
      </c>
      <c r="T76" s="194" t="s">
        <v>225</v>
      </c>
      <c r="U76" s="63"/>
      <c r="V76" s="2" t="s">
        <v>109</v>
      </c>
      <c r="W76" s="16" t="s">
        <v>110</v>
      </c>
      <c r="X76" s="17" t="s">
        <v>110</v>
      </c>
      <c r="Y76" s="17" t="s">
        <v>110</v>
      </c>
      <c r="Z76" s="18" t="s">
        <v>110</v>
      </c>
    </row>
    <row r="77" spans="1:26" ht="104.25" customHeight="1" thickBot="1" x14ac:dyDescent="0.35">
      <c r="A77" s="59"/>
      <c r="B77" s="62"/>
      <c r="C77" s="140"/>
      <c r="D77" s="52"/>
      <c r="E77" s="64"/>
      <c r="F77" s="52"/>
      <c r="G77" s="185"/>
      <c r="H77" s="25"/>
      <c r="I77" s="28" t="s">
        <v>111</v>
      </c>
      <c r="J77" s="25" t="s">
        <v>112</v>
      </c>
      <c r="K77" s="25" t="s">
        <v>112</v>
      </c>
      <c r="L77" s="25" t="s">
        <v>113</v>
      </c>
      <c r="M77" s="25"/>
      <c r="N77" s="187"/>
      <c r="O77" s="189"/>
      <c r="P77" s="199"/>
      <c r="Q77" s="183"/>
      <c r="R77" s="195"/>
      <c r="S77" s="195"/>
      <c r="T77" s="195"/>
      <c r="U77" s="64"/>
      <c r="V77" s="3" t="s">
        <v>114</v>
      </c>
      <c r="W77" s="19" t="s">
        <v>110</v>
      </c>
      <c r="X77" s="20" t="s">
        <v>110</v>
      </c>
      <c r="Y77" s="20" t="s">
        <v>110</v>
      </c>
      <c r="Z77" s="21" t="s">
        <v>110</v>
      </c>
    </row>
    <row r="78" spans="1:26" ht="64.5" customHeight="1" x14ac:dyDescent="0.3">
      <c r="A78" s="69">
        <v>19</v>
      </c>
      <c r="B78" s="62"/>
      <c r="C78" s="140"/>
      <c r="D78" s="184" t="s">
        <v>226</v>
      </c>
      <c r="E78" s="70"/>
      <c r="F78" s="184">
        <v>1346858</v>
      </c>
      <c r="G78" s="184" t="s">
        <v>220</v>
      </c>
      <c r="H78" s="186" t="s">
        <v>227</v>
      </c>
      <c r="I78" s="74">
        <v>100</v>
      </c>
      <c r="J78" s="24">
        <v>8</v>
      </c>
      <c r="K78" s="24" t="s">
        <v>138</v>
      </c>
      <c r="L78" s="24">
        <v>30</v>
      </c>
      <c r="M78" s="24"/>
      <c r="N78" s="31"/>
      <c r="O78" s="188">
        <v>9</v>
      </c>
      <c r="P78" s="198">
        <v>11</v>
      </c>
      <c r="Q78" s="182" t="s">
        <v>168</v>
      </c>
      <c r="R78" s="194">
        <v>4</v>
      </c>
      <c r="S78" s="194">
        <f t="shared" si="1"/>
        <v>12</v>
      </c>
      <c r="T78" s="194" t="s">
        <v>169</v>
      </c>
      <c r="U78" s="70"/>
      <c r="V78" s="2" t="s">
        <v>109</v>
      </c>
      <c r="W78" s="16" t="s">
        <v>110</v>
      </c>
      <c r="X78" s="17" t="s">
        <v>110</v>
      </c>
      <c r="Y78" s="17" t="s">
        <v>110</v>
      </c>
      <c r="Z78" s="18" t="s">
        <v>110</v>
      </c>
    </row>
    <row r="79" spans="1:26" ht="92.25" customHeight="1" thickBot="1" x14ac:dyDescent="0.35">
      <c r="A79" s="71"/>
      <c r="B79" s="62"/>
      <c r="C79" s="140"/>
      <c r="D79" s="203"/>
      <c r="E79" s="72"/>
      <c r="F79" s="203"/>
      <c r="G79" s="203"/>
      <c r="H79" s="212"/>
      <c r="I79" s="66" t="s">
        <v>111</v>
      </c>
      <c r="J79" s="49" t="s">
        <v>112</v>
      </c>
      <c r="K79" s="49" t="s">
        <v>112</v>
      </c>
      <c r="L79" s="49" t="s">
        <v>113</v>
      </c>
      <c r="M79" s="49"/>
      <c r="N79" s="50"/>
      <c r="O79" s="189"/>
      <c r="P79" s="199"/>
      <c r="Q79" s="183"/>
      <c r="R79" s="195"/>
      <c r="S79" s="195"/>
      <c r="T79" s="195"/>
      <c r="U79" s="72"/>
      <c r="V79" s="67" t="s">
        <v>114</v>
      </c>
      <c r="W79" s="53"/>
      <c r="X79" s="54"/>
      <c r="Y79" s="54"/>
      <c r="Z79" s="55" t="s">
        <v>110</v>
      </c>
    </row>
    <row r="80" spans="1:26" ht="68.25" customHeight="1" x14ac:dyDescent="0.3">
      <c r="A80" s="71"/>
      <c r="B80" s="62"/>
      <c r="C80" s="140"/>
      <c r="D80" s="184" t="s">
        <v>218</v>
      </c>
      <c r="E80" s="184"/>
      <c r="F80" s="184">
        <v>1346851</v>
      </c>
      <c r="G80" s="184" t="s">
        <v>220</v>
      </c>
      <c r="H80" s="186" t="s">
        <v>228</v>
      </c>
      <c r="I80" s="30">
        <v>100</v>
      </c>
      <c r="J80" s="24">
        <v>8</v>
      </c>
      <c r="K80" s="24" t="s">
        <v>138</v>
      </c>
      <c r="L80" s="24">
        <v>30</v>
      </c>
      <c r="M80" s="24"/>
      <c r="N80" s="31"/>
      <c r="O80" s="188">
        <v>4.5</v>
      </c>
      <c r="P80" s="198">
        <v>5.5</v>
      </c>
      <c r="Q80" s="182" t="s">
        <v>168</v>
      </c>
      <c r="R80" s="194">
        <v>4</v>
      </c>
      <c r="S80" s="194">
        <f t="shared" si="1"/>
        <v>12</v>
      </c>
      <c r="T80" s="194" t="s">
        <v>169</v>
      </c>
      <c r="U80" s="184"/>
      <c r="V80" s="67" t="s">
        <v>109</v>
      </c>
      <c r="W80" s="53"/>
      <c r="X80" s="54"/>
      <c r="Y80" s="54"/>
      <c r="Z80" s="55" t="s">
        <v>110</v>
      </c>
    </row>
    <row r="81" spans="1:26" ht="87.75" customHeight="1" thickBot="1" x14ac:dyDescent="0.35">
      <c r="A81" s="73"/>
      <c r="B81" s="62"/>
      <c r="C81" s="181"/>
      <c r="D81" s="185"/>
      <c r="E81" s="185"/>
      <c r="F81" s="185"/>
      <c r="G81" s="203"/>
      <c r="H81" s="212"/>
      <c r="I81" s="28" t="s">
        <v>111</v>
      </c>
      <c r="J81" s="25" t="s">
        <v>112</v>
      </c>
      <c r="K81" s="25" t="s">
        <v>112</v>
      </c>
      <c r="L81" s="25" t="s">
        <v>113</v>
      </c>
      <c r="M81" s="25"/>
      <c r="N81" s="29"/>
      <c r="O81" s="189"/>
      <c r="P81" s="199"/>
      <c r="Q81" s="183"/>
      <c r="R81" s="195"/>
      <c r="S81" s="195"/>
      <c r="T81" s="195"/>
      <c r="U81" s="185"/>
      <c r="V81" s="3" t="s">
        <v>114</v>
      </c>
      <c r="W81" s="19" t="s">
        <v>110</v>
      </c>
      <c r="X81" s="20" t="s">
        <v>110</v>
      </c>
      <c r="Y81" s="20" t="s">
        <v>110</v>
      </c>
      <c r="Z81" s="55" t="s">
        <v>110</v>
      </c>
    </row>
    <row r="82" spans="1:26" ht="103.5" customHeight="1" x14ac:dyDescent="0.3">
      <c r="A82" s="58">
        <v>20</v>
      </c>
      <c r="B82" s="62"/>
      <c r="C82" s="60" t="s">
        <v>229</v>
      </c>
      <c r="D82" s="184" t="s">
        <v>230</v>
      </c>
      <c r="E82" s="63"/>
      <c r="F82" s="184">
        <v>1363869</v>
      </c>
      <c r="G82" s="184" t="s">
        <v>220</v>
      </c>
      <c r="H82" s="186" t="s">
        <v>134</v>
      </c>
      <c r="I82" s="30">
        <v>100</v>
      </c>
      <c r="J82" s="24">
        <v>8</v>
      </c>
      <c r="K82" s="24" t="s">
        <v>138</v>
      </c>
      <c r="L82" s="24">
        <v>60</v>
      </c>
      <c r="M82" s="24"/>
      <c r="N82" s="186"/>
      <c r="O82" s="188">
        <v>9</v>
      </c>
      <c r="P82" s="198">
        <v>11</v>
      </c>
      <c r="Q82" s="182" t="s">
        <v>168</v>
      </c>
      <c r="R82" s="194">
        <v>4.16</v>
      </c>
      <c r="S82" s="194">
        <f t="shared" si="1"/>
        <v>12.48</v>
      </c>
      <c r="T82" s="194" t="s">
        <v>225</v>
      </c>
      <c r="U82" s="63"/>
      <c r="V82" s="2" t="s">
        <v>109</v>
      </c>
      <c r="W82" s="11"/>
      <c r="X82" s="12"/>
      <c r="Y82" s="12"/>
      <c r="Z82" s="18" t="s">
        <v>110</v>
      </c>
    </row>
    <row r="83" spans="1:26" ht="89.25" customHeight="1" thickBot="1" x14ac:dyDescent="0.35">
      <c r="A83" s="59"/>
      <c r="B83" s="62"/>
      <c r="C83" s="61"/>
      <c r="D83" s="185"/>
      <c r="E83" s="64"/>
      <c r="F83" s="185"/>
      <c r="G83" s="185"/>
      <c r="H83" s="187"/>
      <c r="I83" s="28" t="s">
        <v>111</v>
      </c>
      <c r="J83" s="25" t="s">
        <v>112</v>
      </c>
      <c r="K83" s="25" t="s">
        <v>112</v>
      </c>
      <c r="L83" s="25" t="s">
        <v>113</v>
      </c>
      <c r="M83" s="25"/>
      <c r="N83" s="187"/>
      <c r="O83" s="189"/>
      <c r="P83" s="199"/>
      <c r="Q83" s="183"/>
      <c r="R83" s="195"/>
      <c r="S83" s="195"/>
      <c r="T83" s="195"/>
      <c r="U83" s="64"/>
      <c r="V83" s="3" t="s">
        <v>114</v>
      </c>
      <c r="W83" s="13"/>
      <c r="X83" s="14"/>
      <c r="Y83" s="14"/>
      <c r="Z83" s="21" t="s">
        <v>110</v>
      </c>
    </row>
    <row r="84" spans="1:26" ht="87.75" customHeight="1" x14ac:dyDescent="0.3">
      <c r="A84" s="58"/>
      <c r="B84" s="62"/>
      <c r="C84" s="139" t="s">
        <v>62</v>
      </c>
      <c r="D84" s="63" t="s">
        <v>231</v>
      </c>
      <c r="E84" s="63"/>
      <c r="F84" s="63">
        <v>1407016</v>
      </c>
      <c r="G84" s="56" t="s">
        <v>220</v>
      </c>
      <c r="H84" s="31" t="s">
        <v>232</v>
      </c>
      <c r="I84" s="30">
        <v>100</v>
      </c>
      <c r="J84" s="24">
        <v>4</v>
      </c>
      <c r="K84" s="24" t="s">
        <v>138</v>
      </c>
      <c r="L84" s="24">
        <v>30</v>
      </c>
      <c r="M84" s="24"/>
      <c r="N84" s="186"/>
      <c r="O84" s="188">
        <v>9</v>
      </c>
      <c r="P84" s="198">
        <v>11</v>
      </c>
      <c r="Q84" s="182" t="s">
        <v>168</v>
      </c>
      <c r="R84" s="194">
        <v>4.0199999999999996</v>
      </c>
      <c r="S84" s="194">
        <f t="shared" ref="S84" si="2">R84*3</f>
        <v>12.059999999999999</v>
      </c>
      <c r="T84" s="194" t="s">
        <v>169</v>
      </c>
      <c r="U84" s="63"/>
      <c r="V84" s="2" t="s">
        <v>109</v>
      </c>
      <c r="W84" s="16" t="s">
        <v>110</v>
      </c>
      <c r="X84" s="17" t="s">
        <v>110</v>
      </c>
      <c r="Y84" s="17" t="s">
        <v>110</v>
      </c>
      <c r="Z84" s="18" t="s">
        <v>110</v>
      </c>
    </row>
    <row r="85" spans="1:26" ht="85.5" customHeight="1" thickBot="1" x14ac:dyDescent="0.35">
      <c r="A85" s="59">
        <v>21</v>
      </c>
      <c r="B85" s="62"/>
      <c r="C85" s="140"/>
      <c r="D85" s="64"/>
      <c r="E85" s="64"/>
      <c r="F85" s="64"/>
      <c r="G85" s="57"/>
      <c r="H85" s="29"/>
      <c r="I85" s="28" t="s">
        <v>111</v>
      </c>
      <c r="J85" s="25" t="s">
        <v>112</v>
      </c>
      <c r="K85" s="25" t="s">
        <v>112</v>
      </c>
      <c r="L85" s="25" t="s">
        <v>113</v>
      </c>
      <c r="M85" s="25"/>
      <c r="N85" s="187"/>
      <c r="O85" s="189"/>
      <c r="P85" s="199"/>
      <c r="Q85" s="183"/>
      <c r="R85" s="195"/>
      <c r="S85" s="195"/>
      <c r="T85" s="195"/>
      <c r="U85" s="64"/>
      <c r="V85" s="3" t="s">
        <v>114</v>
      </c>
      <c r="W85" s="19" t="s">
        <v>110</v>
      </c>
      <c r="X85" s="20" t="s">
        <v>110</v>
      </c>
      <c r="Y85" s="20" t="s">
        <v>110</v>
      </c>
      <c r="Z85" s="21" t="s">
        <v>110</v>
      </c>
    </row>
    <row r="86" spans="1:26" ht="45" customHeight="1" x14ac:dyDescent="0.3">
      <c r="A86" s="58"/>
      <c r="B86" s="62"/>
      <c r="C86" s="140"/>
      <c r="D86" s="63" t="s">
        <v>233</v>
      </c>
      <c r="E86" s="63"/>
      <c r="F86" s="63">
        <v>1381714</v>
      </c>
      <c r="G86" s="56" t="s">
        <v>220</v>
      </c>
      <c r="H86" s="31" t="s">
        <v>234</v>
      </c>
      <c r="I86" s="30">
        <v>100</v>
      </c>
      <c r="J86" s="24">
        <v>8</v>
      </c>
      <c r="K86" s="24" t="s">
        <v>138</v>
      </c>
      <c r="L86" s="24">
        <v>60</v>
      </c>
      <c r="M86" s="24"/>
      <c r="N86" s="31"/>
      <c r="O86" s="188">
        <v>9</v>
      </c>
      <c r="P86" s="198">
        <v>11</v>
      </c>
      <c r="Q86" s="182" t="s">
        <v>168</v>
      </c>
      <c r="R86" s="194">
        <v>4</v>
      </c>
      <c r="S86" s="194">
        <f>R86*3</f>
        <v>12</v>
      </c>
      <c r="T86" s="194" t="s">
        <v>235</v>
      </c>
      <c r="U86" s="63"/>
      <c r="V86" s="2" t="s">
        <v>109</v>
      </c>
      <c r="W86" s="16" t="s">
        <v>110</v>
      </c>
      <c r="X86" s="17" t="s">
        <v>110</v>
      </c>
      <c r="Y86" s="17" t="s">
        <v>110</v>
      </c>
      <c r="Z86" s="18" t="s">
        <v>110</v>
      </c>
    </row>
    <row r="87" spans="1:26" ht="78" customHeight="1" thickBot="1" x14ac:dyDescent="0.35">
      <c r="A87" s="59"/>
      <c r="B87" s="62"/>
      <c r="C87" s="181"/>
      <c r="D87" s="64"/>
      <c r="E87" s="64"/>
      <c r="F87" s="64"/>
      <c r="G87" s="57"/>
      <c r="H87" s="29"/>
      <c r="I87" s="28" t="s">
        <v>134</v>
      </c>
      <c r="J87" s="25" t="s">
        <v>112</v>
      </c>
      <c r="K87" s="25" t="s">
        <v>112</v>
      </c>
      <c r="L87" s="25" t="s">
        <v>113</v>
      </c>
      <c r="M87" s="25"/>
      <c r="N87" s="29"/>
      <c r="O87" s="189"/>
      <c r="P87" s="199"/>
      <c r="Q87" s="183"/>
      <c r="R87" s="195"/>
      <c r="S87" s="195"/>
      <c r="T87" s="195"/>
      <c r="U87" s="64"/>
      <c r="V87" s="3" t="s">
        <v>114</v>
      </c>
      <c r="W87" s="19" t="s">
        <v>110</v>
      </c>
      <c r="X87" s="20" t="s">
        <v>110</v>
      </c>
      <c r="Y87" s="20" t="s">
        <v>110</v>
      </c>
      <c r="Z87" s="15"/>
    </row>
    <row r="88" spans="1:26" ht="72" customHeight="1" x14ac:dyDescent="0.3">
      <c r="A88" s="58">
        <v>22</v>
      </c>
      <c r="B88" s="62"/>
      <c r="C88" s="60" t="s">
        <v>236</v>
      </c>
      <c r="D88" s="63" t="s">
        <v>237</v>
      </c>
      <c r="E88" s="63"/>
      <c r="F88" s="63">
        <v>1354343</v>
      </c>
      <c r="G88" s="56" t="s">
        <v>220</v>
      </c>
      <c r="H88" s="31" t="s">
        <v>238</v>
      </c>
      <c r="I88" s="30">
        <v>100</v>
      </c>
      <c r="J88" s="49"/>
      <c r="K88" s="24" t="s">
        <v>138</v>
      </c>
      <c r="L88" s="49"/>
      <c r="M88" s="49"/>
      <c r="N88" s="186"/>
      <c r="O88" s="188"/>
      <c r="P88" s="198"/>
      <c r="Q88" s="182" t="s">
        <v>168</v>
      </c>
      <c r="R88" s="194">
        <v>3.31</v>
      </c>
      <c r="S88" s="194">
        <f>R88*3</f>
        <v>9.93</v>
      </c>
      <c r="T88" s="194" t="s">
        <v>169</v>
      </c>
      <c r="U88" s="63"/>
      <c r="V88" s="2" t="s">
        <v>109</v>
      </c>
      <c r="W88" s="53"/>
      <c r="X88" s="54"/>
      <c r="Y88" s="54"/>
      <c r="Z88" s="55" t="s">
        <v>110</v>
      </c>
    </row>
    <row r="89" spans="1:26" ht="95.25" customHeight="1" thickBot="1" x14ac:dyDescent="0.35">
      <c r="A89" s="59"/>
      <c r="B89" s="62"/>
      <c r="C89" s="61"/>
      <c r="D89" s="64"/>
      <c r="E89" s="64"/>
      <c r="F89" s="64"/>
      <c r="G89" s="57"/>
      <c r="H89" s="29"/>
      <c r="I89" s="28" t="s">
        <v>111</v>
      </c>
      <c r="J89" s="49"/>
      <c r="K89" s="25" t="s">
        <v>112</v>
      </c>
      <c r="L89" s="49"/>
      <c r="M89" s="49"/>
      <c r="N89" s="187"/>
      <c r="O89" s="189"/>
      <c r="P89" s="199"/>
      <c r="Q89" s="183"/>
      <c r="R89" s="195"/>
      <c r="S89" s="195"/>
      <c r="T89" s="195"/>
      <c r="U89" s="64"/>
      <c r="V89" s="3" t="s">
        <v>114</v>
      </c>
      <c r="W89" s="53"/>
      <c r="X89" s="54"/>
      <c r="Y89" s="54"/>
      <c r="Z89" s="55" t="s">
        <v>110</v>
      </c>
    </row>
    <row r="90" spans="1:26" ht="83.25" customHeight="1" x14ac:dyDescent="0.3">
      <c r="A90" s="58">
        <v>20</v>
      </c>
      <c r="B90" s="62"/>
      <c r="C90" s="60" t="s">
        <v>229</v>
      </c>
      <c r="D90" s="63" t="s">
        <v>237</v>
      </c>
      <c r="E90" s="63"/>
      <c r="F90" s="63">
        <v>1364478</v>
      </c>
      <c r="G90" s="56" t="s">
        <v>220</v>
      </c>
      <c r="H90" s="31" t="s">
        <v>239</v>
      </c>
      <c r="I90" s="30">
        <v>100</v>
      </c>
      <c r="J90" s="24">
        <v>4</v>
      </c>
      <c r="K90" s="24" t="s">
        <v>138</v>
      </c>
      <c r="L90" s="24">
        <v>30</v>
      </c>
      <c r="M90" s="24"/>
      <c r="N90" s="186"/>
      <c r="O90" s="188">
        <v>9</v>
      </c>
      <c r="P90" s="198">
        <v>11</v>
      </c>
      <c r="Q90" s="182" t="s">
        <v>168</v>
      </c>
      <c r="R90" s="194">
        <v>7.08</v>
      </c>
      <c r="S90" s="194">
        <f>R90*3</f>
        <v>21.240000000000002</v>
      </c>
      <c r="T90" s="194" t="s">
        <v>169</v>
      </c>
      <c r="U90" s="63"/>
      <c r="V90" s="2" t="s">
        <v>109</v>
      </c>
      <c r="W90" s="11"/>
      <c r="X90" s="12"/>
      <c r="Y90" s="12"/>
      <c r="Z90" s="55" t="s">
        <v>110</v>
      </c>
    </row>
    <row r="91" spans="1:26" ht="109.5" customHeight="1" thickBot="1" x14ac:dyDescent="0.35">
      <c r="A91" s="59"/>
      <c r="B91" s="61"/>
      <c r="C91" s="61"/>
      <c r="D91" s="64"/>
      <c r="E91" s="64"/>
      <c r="F91" s="64"/>
      <c r="G91" s="57"/>
      <c r="H91" s="29"/>
      <c r="I91" s="28" t="s">
        <v>240</v>
      </c>
      <c r="J91" s="25" t="s">
        <v>112</v>
      </c>
      <c r="K91" s="25" t="s">
        <v>112</v>
      </c>
      <c r="L91" s="25" t="s">
        <v>113</v>
      </c>
      <c r="M91" s="25"/>
      <c r="N91" s="187"/>
      <c r="O91" s="189"/>
      <c r="P91" s="199"/>
      <c r="Q91" s="183"/>
      <c r="R91" s="195"/>
      <c r="S91" s="195"/>
      <c r="T91" s="195"/>
      <c r="U91" s="64"/>
      <c r="V91" s="3" t="s">
        <v>114</v>
      </c>
      <c r="W91" s="13"/>
      <c r="X91" s="14"/>
      <c r="Y91" s="14"/>
      <c r="Z91" s="55" t="s">
        <v>110</v>
      </c>
    </row>
    <row r="92" spans="1:26" ht="109.5" customHeight="1" x14ac:dyDescent="0.3">
      <c r="A92" s="68"/>
      <c r="B92" s="62"/>
      <c r="C92" s="62"/>
      <c r="D92" s="52"/>
      <c r="E92" s="184"/>
      <c r="F92" s="230">
        <v>1346867</v>
      </c>
      <c r="G92" s="184"/>
      <c r="H92" s="50"/>
      <c r="I92" s="66"/>
      <c r="J92" s="49"/>
      <c r="K92" s="49"/>
      <c r="L92" s="49"/>
      <c r="M92" s="184"/>
      <c r="N92" s="186"/>
      <c r="O92" s="96"/>
      <c r="P92" s="106"/>
      <c r="Q92" s="51"/>
      <c r="R92" s="194">
        <v>5.13</v>
      </c>
      <c r="S92" s="194">
        <f>R92*3</f>
        <v>15.39</v>
      </c>
      <c r="T92" s="92"/>
      <c r="U92" s="52"/>
      <c r="V92" s="67"/>
      <c r="W92" s="93"/>
      <c r="X92" s="94"/>
      <c r="Y92" s="94"/>
      <c r="Z92" s="55"/>
    </row>
    <row r="93" spans="1:26" ht="109.5" customHeight="1" thickBot="1" x14ac:dyDescent="0.35">
      <c r="A93" s="68"/>
      <c r="B93" s="62"/>
      <c r="C93" s="62"/>
      <c r="D93" s="52"/>
      <c r="E93" s="229"/>
      <c r="F93" s="231"/>
      <c r="G93" s="229"/>
      <c r="H93" s="50"/>
      <c r="I93" s="66"/>
      <c r="J93" s="49"/>
      <c r="K93" s="49"/>
      <c r="L93" s="49"/>
      <c r="M93" s="229"/>
      <c r="N93" s="232"/>
      <c r="O93" s="96"/>
      <c r="P93" s="106"/>
      <c r="Q93" s="51"/>
      <c r="R93" s="205"/>
      <c r="S93" s="195"/>
      <c r="T93" s="92"/>
      <c r="U93" s="52"/>
      <c r="V93" s="67"/>
      <c r="W93" s="93"/>
      <c r="X93" s="94"/>
      <c r="Y93" s="94"/>
      <c r="Z93" s="55"/>
    </row>
    <row r="94" spans="1:26" s="121" customFormat="1" ht="45" customHeight="1" x14ac:dyDescent="0.3">
      <c r="A94" s="107"/>
      <c r="B94" s="108"/>
      <c r="C94" s="108"/>
      <c r="D94" s="109"/>
      <c r="E94" s="109"/>
      <c r="F94" s="192">
        <v>1202692</v>
      </c>
      <c r="G94" s="110"/>
      <c r="H94" s="193" t="s">
        <v>241</v>
      </c>
      <c r="I94" s="112"/>
      <c r="J94" s="113"/>
      <c r="K94" s="113" t="s">
        <v>148</v>
      </c>
      <c r="L94" s="113"/>
      <c r="M94" s="113"/>
      <c r="N94" s="111"/>
      <c r="O94" s="114"/>
      <c r="P94" s="115"/>
      <c r="Q94" s="116"/>
      <c r="R94" s="206">
        <v>4</v>
      </c>
      <c r="S94" s="194">
        <f>R94*3</f>
        <v>12</v>
      </c>
      <c r="T94" s="206" t="s">
        <v>242</v>
      </c>
      <c r="U94" s="109"/>
      <c r="V94" s="117" t="s">
        <v>109</v>
      </c>
      <c r="W94" s="118"/>
      <c r="X94" s="119"/>
      <c r="Y94" s="119"/>
      <c r="Z94" s="120"/>
    </row>
    <row r="95" spans="1:26" ht="45" customHeight="1" thickBot="1" x14ac:dyDescent="0.35">
      <c r="A95" s="68"/>
      <c r="B95" s="62"/>
      <c r="C95" s="62"/>
      <c r="D95" s="52"/>
      <c r="E95" s="52"/>
      <c r="F95" s="185"/>
      <c r="G95" s="95"/>
      <c r="H95" s="187"/>
      <c r="I95" s="66"/>
      <c r="J95" s="49"/>
      <c r="K95" s="49" t="s">
        <v>112</v>
      </c>
      <c r="L95" s="49"/>
      <c r="M95" s="49"/>
      <c r="N95" s="50"/>
      <c r="O95" s="96"/>
      <c r="P95" s="106"/>
      <c r="Q95" s="51"/>
      <c r="R95" s="195"/>
      <c r="S95" s="195"/>
      <c r="T95" s="195"/>
      <c r="U95" s="52"/>
      <c r="V95" s="67" t="s">
        <v>114</v>
      </c>
      <c r="W95" s="93"/>
      <c r="X95" s="94"/>
      <c r="Y95" s="94"/>
      <c r="Z95" s="55"/>
    </row>
    <row r="96" spans="1:26" ht="83.25" customHeight="1" x14ac:dyDescent="0.3">
      <c r="A96" s="141">
        <v>4</v>
      </c>
      <c r="B96" s="144" t="s">
        <v>243</v>
      </c>
      <c r="C96" s="139" t="s">
        <v>243</v>
      </c>
      <c r="D96" s="184" t="s">
        <v>244</v>
      </c>
      <c r="E96" s="184"/>
      <c r="F96" s="184">
        <v>1352791</v>
      </c>
      <c r="G96" s="146" t="s">
        <v>5</v>
      </c>
      <c r="H96" s="186" t="s">
        <v>245</v>
      </c>
      <c r="I96" s="30">
        <v>100</v>
      </c>
      <c r="J96" s="24">
        <v>8</v>
      </c>
      <c r="K96" s="24" t="s">
        <v>107</v>
      </c>
      <c r="L96" s="24">
        <v>30</v>
      </c>
      <c r="M96" s="24"/>
      <c r="N96" s="186"/>
      <c r="O96" s="213">
        <v>20.5</v>
      </c>
      <c r="P96" s="190">
        <v>25.5</v>
      </c>
      <c r="Q96" s="207" t="s">
        <v>9</v>
      </c>
      <c r="R96" s="194">
        <v>5.12</v>
      </c>
      <c r="S96" s="194">
        <f t="shared" ref="S96" si="3">R96*3</f>
        <v>15.36</v>
      </c>
      <c r="T96" s="194" t="s">
        <v>246</v>
      </c>
      <c r="U96" s="184"/>
      <c r="V96" s="2" t="s">
        <v>109</v>
      </c>
      <c r="W96" s="16" t="s">
        <v>110</v>
      </c>
      <c r="X96" s="17" t="s">
        <v>110</v>
      </c>
      <c r="Y96" s="17" t="s">
        <v>110</v>
      </c>
      <c r="Z96" s="18" t="s">
        <v>110</v>
      </c>
    </row>
    <row r="97" spans="1:26" ht="110.25" customHeight="1" thickBot="1" x14ac:dyDescent="0.35">
      <c r="A97" s="143"/>
      <c r="B97" s="174"/>
      <c r="C97" s="181"/>
      <c r="D97" s="185"/>
      <c r="E97" s="185"/>
      <c r="F97" s="185"/>
      <c r="G97" s="168"/>
      <c r="H97" s="187"/>
      <c r="I97" s="28" t="s">
        <v>111</v>
      </c>
      <c r="J97" s="25" t="s">
        <v>112</v>
      </c>
      <c r="K97" s="25" t="s">
        <v>9</v>
      </c>
      <c r="L97" s="25" t="s">
        <v>113</v>
      </c>
      <c r="M97" s="25"/>
      <c r="N97" s="187"/>
      <c r="O97" s="214"/>
      <c r="P97" s="191"/>
      <c r="Q97" s="208"/>
      <c r="R97" s="195"/>
      <c r="S97" s="195"/>
      <c r="T97" s="195"/>
      <c r="U97" s="185"/>
      <c r="V97" s="3" t="s">
        <v>114</v>
      </c>
      <c r="W97" s="19" t="s">
        <v>110</v>
      </c>
      <c r="X97" s="20" t="s">
        <v>110</v>
      </c>
      <c r="Y97" s="20" t="s">
        <v>110</v>
      </c>
      <c r="Z97" s="21" t="s">
        <v>110</v>
      </c>
    </row>
    <row r="98" spans="1:26" ht="82.5" customHeight="1" x14ac:dyDescent="0.3">
      <c r="A98" s="141">
        <v>8</v>
      </c>
      <c r="B98" s="144" t="s">
        <v>6</v>
      </c>
      <c r="C98" s="139" t="s">
        <v>6</v>
      </c>
      <c r="D98" s="215" t="s">
        <v>247</v>
      </c>
      <c r="E98" s="219"/>
      <c r="F98" s="215">
        <v>1345008</v>
      </c>
      <c r="G98" s="217" t="s">
        <v>70</v>
      </c>
      <c r="H98" s="221" t="s">
        <v>248</v>
      </c>
      <c r="I98" s="33">
        <v>38</v>
      </c>
      <c r="J98" s="45">
        <v>12.7</v>
      </c>
      <c r="K98" s="45" t="s">
        <v>148</v>
      </c>
      <c r="L98" s="45">
        <v>60</v>
      </c>
      <c r="M98" s="45"/>
      <c r="N98" s="221"/>
      <c r="O98" s="213">
        <v>45</v>
      </c>
      <c r="P98" s="190">
        <v>55</v>
      </c>
      <c r="Q98" s="207" t="s">
        <v>9</v>
      </c>
      <c r="R98" s="194">
        <v>4.42</v>
      </c>
      <c r="S98" s="194">
        <f t="shared" ref="S98" si="4">R98*3</f>
        <v>13.26</v>
      </c>
      <c r="T98" s="194" t="s">
        <v>249</v>
      </c>
      <c r="U98" s="184"/>
      <c r="V98" s="2" t="s">
        <v>109</v>
      </c>
      <c r="W98" s="16" t="s">
        <v>110</v>
      </c>
      <c r="X98" s="17" t="s">
        <v>110</v>
      </c>
      <c r="Y98" s="17" t="s">
        <v>110</v>
      </c>
      <c r="Z98" s="18" t="s">
        <v>110</v>
      </c>
    </row>
    <row r="99" spans="1:26" ht="96.75" customHeight="1" thickBot="1" x14ac:dyDescent="0.35">
      <c r="A99" s="143"/>
      <c r="B99" s="145"/>
      <c r="C99" s="140"/>
      <c r="D99" s="216"/>
      <c r="E99" s="220"/>
      <c r="F99" s="216"/>
      <c r="G99" s="218"/>
      <c r="H99" s="222"/>
      <c r="I99" s="35" t="s">
        <v>111</v>
      </c>
      <c r="J99" s="46" t="s">
        <v>112</v>
      </c>
      <c r="K99" s="46" t="s">
        <v>112</v>
      </c>
      <c r="L99" s="46" t="s">
        <v>113</v>
      </c>
      <c r="M99" s="46"/>
      <c r="N99" s="222"/>
      <c r="O99" s="214"/>
      <c r="P99" s="191"/>
      <c r="Q99" s="208"/>
      <c r="R99" s="195"/>
      <c r="S99" s="195"/>
      <c r="T99" s="195"/>
      <c r="U99" s="185"/>
      <c r="V99" s="3" t="s">
        <v>114</v>
      </c>
      <c r="W99" s="19" t="s">
        <v>110</v>
      </c>
      <c r="X99" s="20" t="s">
        <v>110</v>
      </c>
      <c r="Y99" s="20" t="s">
        <v>110</v>
      </c>
      <c r="Z99" s="21" t="s">
        <v>110</v>
      </c>
    </row>
    <row r="100" spans="1:26" ht="45" customHeight="1" x14ac:dyDescent="0.3">
      <c r="A100" s="141"/>
      <c r="B100" s="145"/>
      <c r="C100" s="140"/>
      <c r="D100" s="215" t="s">
        <v>250</v>
      </c>
      <c r="E100" s="219"/>
      <c r="F100" s="215" t="s">
        <v>251</v>
      </c>
      <c r="G100" s="217" t="s">
        <v>72</v>
      </c>
      <c r="H100" s="221" t="s">
        <v>252</v>
      </c>
      <c r="I100" s="33">
        <v>38</v>
      </c>
      <c r="J100" s="45">
        <v>12.7</v>
      </c>
      <c r="K100" s="45" t="s">
        <v>148</v>
      </c>
      <c r="L100" s="45">
        <v>60</v>
      </c>
      <c r="M100" s="45"/>
      <c r="N100" s="34"/>
      <c r="O100" s="213">
        <v>45</v>
      </c>
      <c r="P100" s="190">
        <v>55</v>
      </c>
      <c r="Q100" s="207" t="s">
        <v>9</v>
      </c>
      <c r="R100" s="194">
        <v>5</v>
      </c>
      <c r="S100" s="194">
        <f t="shared" ref="S100" si="5">R100*3</f>
        <v>15</v>
      </c>
      <c r="T100" s="194" t="s">
        <v>253</v>
      </c>
      <c r="U100" s="184"/>
      <c r="V100" s="2" t="s">
        <v>109</v>
      </c>
      <c r="W100" s="16" t="s">
        <v>110</v>
      </c>
      <c r="X100" s="17" t="s">
        <v>110</v>
      </c>
      <c r="Y100" s="17" t="s">
        <v>110</v>
      </c>
      <c r="Z100" s="18" t="s">
        <v>110</v>
      </c>
    </row>
    <row r="101" spans="1:26" ht="45" customHeight="1" thickBot="1" x14ac:dyDescent="0.35">
      <c r="A101" s="143"/>
      <c r="B101" s="174"/>
      <c r="C101" s="181"/>
      <c r="D101" s="216"/>
      <c r="E101" s="220"/>
      <c r="F101" s="216"/>
      <c r="G101" s="218"/>
      <c r="H101" s="222"/>
      <c r="I101" s="35" t="s">
        <v>111</v>
      </c>
      <c r="J101" s="46" t="s">
        <v>112</v>
      </c>
      <c r="K101" s="46" t="s">
        <v>112</v>
      </c>
      <c r="L101" s="46" t="s">
        <v>113</v>
      </c>
      <c r="M101" s="46"/>
      <c r="N101" s="36"/>
      <c r="O101" s="214"/>
      <c r="P101" s="191"/>
      <c r="Q101" s="208"/>
      <c r="R101" s="195"/>
      <c r="S101" s="195"/>
      <c r="T101" s="195"/>
      <c r="U101" s="185"/>
      <c r="V101" s="3" t="s">
        <v>114</v>
      </c>
      <c r="W101" s="19" t="s">
        <v>110</v>
      </c>
      <c r="X101" s="20" t="s">
        <v>110</v>
      </c>
      <c r="Y101" s="20" t="s">
        <v>110</v>
      </c>
      <c r="Z101" s="21" t="s">
        <v>110</v>
      </c>
    </row>
    <row r="102" spans="1:26" ht="45" customHeight="1" x14ac:dyDescent="0.3">
      <c r="A102" s="141">
        <v>9</v>
      </c>
      <c r="B102" s="144" t="s">
        <v>131</v>
      </c>
      <c r="C102" s="139" t="s">
        <v>131</v>
      </c>
      <c r="D102" s="215" t="s">
        <v>218</v>
      </c>
      <c r="E102" s="219"/>
      <c r="F102" s="215">
        <v>1269733</v>
      </c>
      <c r="G102" s="217" t="s">
        <v>74</v>
      </c>
      <c r="H102" s="221" t="s">
        <v>254</v>
      </c>
      <c r="I102" s="33">
        <v>250</v>
      </c>
      <c r="J102" s="45">
        <v>12.7</v>
      </c>
      <c r="K102" s="45" t="s">
        <v>148</v>
      </c>
      <c r="L102" s="45">
        <v>60</v>
      </c>
      <c r="M102" s="45"/>
      <c r="N102" s="34"/>
      <c r="O102" s="213">
        <v>45</v>
      </c>
      <c r="P102" s="190">
        <v>55</v>
      </c>
      <c r="Q102" s="207" t="s">
        <v>9</v>
      </c>
      <c r="R102" s="194">
        <v>4</v>
      </c>
      <c r="S102" s="194">
        <f>R102*3</f>
        <v>12</v>
      </c>
      <c r="T102" s="194" t="s">
        <v>255</v>
      </c>
      <c r="U102" s="184"/>
      <c r="V102" s="2" t="s">
        <v>109</v>
      </c>
      <c r="W102" s="16" t="s">
        <v>110</v>
      </c>
      <c r="X102" s="17" t="s">
        <v>110</v>
      </c>
      <c r="Y102" s="17" t="s">
        <v>110</v>
      </c>
      <c r="Z102" s="18" t="s">
        <v>110</v>
      </c>
    </row>
    <row r="103" spans="1:26" ht="45" customHeight="1" thickBot="1" x14ac:dyDescent="0.35">
      <c r="A103" s="143"/>
      <c r="B103" s="145"/>
      <c r="C103" s="140"/>
      <c r="D103" s="216"/>
      <c r="E103" s="220"/>
      <c r="F103" s="216"/>
      <c r="G103" s="218"/>
      <c r="H103" s="222"/>
      <c r="I103" s="35" t="s">
        <v>111</v>
      </c>
      <c r="J103" s="46" t="s">
        <v>112</v>
      </c>
      <c r="K103" s="46" t="s">
        <v>112</v>
      </c>
      <c r="L103" s="46" t="s">
        <v>113</v>
      </c>
      <c r="M103" s="46"/>
      <c r="N103" s="36"/>
      <c r="O103" s="214"/>
      <c r="P103" s="191"/>
      <c r="Q103" s="208"/>
      <c r="R103" s="195"/>
      <c r="S103" s="195"/>
      <c r="T103" s="195"/>
      <c r="U103" s="185"/>
      <c r="V103" s="3" t="s">
        <v>114</v>
      </c>
      <c r="W103" s="19" t="s">
        <v>110</v>
      </c>
      <c r="X103" s="20" t="s">
        <v>110</v>
      </c>
      <c r="Y103" s="20" t="s">
        <v>110</v>
      </c>
      <c r="Z103" s="21" t="s">
        <v>110</v>
      </c>
    </row>
    <row r="104" spans="1:26" ht="45" customHeight="1" x14ac:dyDescent="0.3">
      <c r="A104" s="141"/>
      <c r="B104" s="145"/>
      <c r="C104" s="140"/>
      <c r="D104" s="215" t="s">
        <v>222</v>
      </c>
      <c r="E104" s="219"/>
      <c r="F104" s="215">
        <v>1269794</v>
      </c>
      <c r="G104" s="217" t="s">
        <v>76</v>
      </c>
      <c r="H104" s="221" t="s">
        <v>256</v>
      </c>
      <c r="I104" s="33">
        <v>100</v>
      </c>
      <c r="J104" s="45">
        <v>12.7</v>
      </c>
      <c r="K104" s="45" t="s">
        <v>148</v>
      </c>
      <c r="L104" s="45">
        <v>60</v>
      </c>
      <c r="M104" s="45"/>
      <c r="N104" s="34"/>
      <c r="O104" s="213">
        <v>45</v>
      </c>
      <c r="P104" s="190">
        <v>55</v>
      </c>
      <c r="Q104" s="207" t="s">
        <v>9</v>
      </c>
      <c r="R104" s="194">
        <v>4</v>
      </c>
      <c r="S104" s="194">
        <f>R104*3</f>
        <v>12</v>
      </c>
      <c r="T104" s="194" t="s">
        <v>257</v>
      </c>
      <c r="U104" s="184"/>
      <c r="V104" s="2" t="s">
        <v>109</v>
      </c>
      <c r="W104" s="16" t="s">
        <v>110</v>
      </c>
      <c r="X104" s="17" t="s">
        <v>110</v>
      </c>
      <c r="Y104" s="17" t="s">
        <v>110</v>
      </c>
      <c r="Z104" s="18" t="s">
        <v>110</v>
      </c>
    </row>
    <row r="105" spans="1:26" ht="45" customHeight="1" thickBot="1" x14ac:dyDescent="0.35">
      <c r="A105" s="143"/>
      <c r="B105" s="174"/>
      <c r="C105" s="181"/>
      <c r="D105" s="216"/>
      <c r="E105" s="220"/>
      <c r="F105" s="216"/>
      <c r="G105" s="218"/>
      <c r="H105" s="222"/>
      <c r="I105" s="35" t="s">
        <v>111</v>
      </c>
      <c r="J105" s="46" t="s">
        <v>112</v>
      </c>
      <c r="K105" s="46" t="s">
        <v>112</v>
      </c>
      <c r="L105" s="46" t="s">
        <v>113</v>
      </c>
      <c r="M105" s="46"/>
      <c r="N105" s="36"/>
      <c r="O105" s="214"/>
      <c r="P105" s="191"/>
      <c r="Q105" s="208"/>
      <c r="R105" s="195"/>
      <c r="S105" s="195"/>
      <c r="T105" s="195"/>
      <c r="U105" s="185"/>
      <c r="V105" s="3" t="s">
        <v>114</v>
      </c>
      <c r="W105" s="19" t="s">
        <v>110</v>
      </c>
      <c r="X105" s="20" t="s">
        <v>110</v>
      </c>
      <c r="Y105" s="20" t="s">
        <v>110</v>
      </c>
      <c r="Z105" s="21" t="s">
        <v>110</v>
      </c>
    </row>
    <row r="106" spans="1:26" ht="45" customHeight="1" x14ac:dyDescent="0.3">
      <c r="A106" s="141"/>
      <c r="B106" s="144" t="s">
        <v>258</v>
      </c>
      <c r="C106" s="139" t="s">
        <v>258</v>
      </c>
      <c r="D106" s="215" t="s">
        <v>166</v>
      </c>
      <c r="E106" s="219"/>
      <c r="F106" s="215">
        <v>1339212</v>
      </c>
      <c r="G106" s="217" t="s">
        <v>8</v>
      </c>
      <c r="H106" s="221" t="s">
        <v>259</v>
      </c>
      <c r="I106" s="33">
        <v>100</v>
      </c>
      <c r="J106" s="100">
        <v>80</v>
      </c>
      <c r="K106" s="45" t="s">
        <v>260</v>
      </c>
      <c r="L106" s="45">
        <v>0</v>
      </c>
      <c r="M106" s="45"/>
      <c r="N106" s="34"/>
      <c r="O106" s="188">
        <v>12</v>
      </c>
      <c r="P106" s="198">
        <v>18</v>
      </c>
      <c r="Q106" s="182" t="s">
        <v>112</v>
      </c>
      <c r="R106" s="194">
        <v>4</v>
      </c>
      <c r="S106" s="194">
        <f t="shared" ref="S106" si="6">R106*3</f>
        <v>12</v>
      </c>
      <c r="T106" s="194" t="s">
        <v>261</v>
      </c>
      <c r="U106" s="184"/>
      <c r="V106" s="2" t="s">
        <v>109</v>
      </c>
      <c r="W106" s="16" t="s">
        <v>110</v>
      </c>
      <c r="X106" s="17" t="s">
        <v>110</v>
      </c>
      <c r="Y106" s="17" t="s">
        <v>110</v>
      </c>
      <c r="Z106" s="18" t="s">
        <v>110</v>
      </c>
    </row>
    <row r="107" spans="1:26" ht="45" customHeight="1" thickBot="1" x14ac:dyDescent="0.35">
      <c r="A107" s="143"/>
      <c r="B107" s="145"/>
      <c r="C107" s="140"/>
      <c r="D107" s="216"/>
      <c r="E107" s="220"/>
      <c r="F107" s="216"/>
      <c r="G107" s="218"/>
      <c r="H107" s="222"/>
      <c r="I107" s="35" t="s">
        <v>111</v>
      </c>
      <c r="J107" s="101" t="s">
        <v>9</v>
      </c>
      <c r="K107" s="46" t="s">
        <v>9</v>
      </c>
      <c r="L107" s="46" t="s">
        <v>113</v>
      </c>
      <c r="M107" s="46"/>
      <c r="N107" s="36"/>
      <c r="O107" s="189"/>
      <c r="P107" s="199"/>
      <c r="Q107" s="183"/>
      <c r="R107" s="195"/>
      <c r="S107" s="195"/>
      <c r="T107" s="195"/>
      <c r="U107" s="185"/>
      <c r="V107" s="3" t="s">
        <v>114</v>
      </c>
      <c r="W107" s="19" t="s">
        <v>110</v>
      </c>
      <c r="X107" s="20" t="s">
        <v>110</v>
      </c>
      <c r="Y107" s="20" t="s">
        <v>110</v>
      </c>
      <c r="Z107" s="21" t="s">
        <v>110</v>
      </c>
    </row>
    <row r="108" spans="1:26" ht="45" customHeight="1" x14ac:dyDescent="0.3">
      <c r="A108" s="141">
        <v>5</v>
      </c>
      <c r="B108" s="145"/>
      <c r="C108" s="140"/>
      <c r="D108" s="215" t="s">
        <v>172</v>
      </c>
      <c r="E108" s="219"/>
      <c r="F108" s="215">
        <v>1338915</v>
      </c>
      <c r="G108" s="217" t="s">
        <v>8</v>
      </c>
      <c r="H108" s="221" t="s">
        <v>262</v>
      </c>
      <c r="I108" s="33">
        <v>100</v>
      </c>
      <c r="J108" s="100">
        <v>58.8</v>
      </c>
      <c r="K108" s="45" t="s">
        <v>260</v>
      </c>
      <c r="L108" s="45">
        <v>0</v>
      </c>
      <c r="M108" s="45"/>
      <c r="N108" s="34"/>
      <c r="O108" s="188">
        <v>11</v>
      </c>
      <c r="P108" s="198">
        <v>18</v>
      </c>
      <c r="Q108" s="182" t="s">
        <v>112</v>
      </c>
      <c r="R108" s="194">
        <v>15</v>
      </c>
      <c r="S108" s="194">
        <f>R108*3</f>
        <v>45</v>
      </c>
      <c r="T108" s="194" t="s">
        <v>263</v>
      </c>
      <c r="U108" s="184"/>
      <c r="V108" s="2" t="s">
        <v>109</v>
      </c>
      <c r="W108" s="16" t="s">
        <v>110</v>
      </c>
      <c r="X108" s="17" t="s">
        <v>110</v>
      </c>
      <c r="Y108" s="17" t="s">
        <v>110</v>
      </c>
      <c r="Z108" s="18" t="s">
        <v>110</v>
      </c>
    </row>
    <row r="109" spans="1:26" ht="45" customHeight="1" thickBot="1" x14ac:dyDescent="0.35">
      <c r="A109" s="143"/>
      <c r="B109" s="145"/>
      <c r="C109" s="140"/>
      <c r="D109" s="216"/>
      <c r="E109" s="220"/>
      <c r="F109" s="216"/>
      <c r="G109" s="218"/>
      <c r="H109" s="222"/>
      <c r="I109" s="35" t="s">
        <v>111</v>
      </c>
      <c r="J109" s="101" t="s">
        <v>9</v>
      </c>
      <c r="K109" s="46" t="s">
        <v>9</v>
      </c>
      <c r="L109" s="46" t="s">
        <v>113</v>
      </c>
      <c r="M109" s="46"/>
      <c r="N109" s="36"/>
      <c r="O109" s="189"/>
      <c r="P109" s="199"/>
      <c r="Q109" s="183"/>
      <c r="R109" s="195"/>
      <c r="S109" s="195"/>
      <c r="T109" s="195"/>
      <c r="U109" s="185"/>
      <c r="V109" s="3" t="s">
        <v>114</v>
      </c>
      <c r="W109" s="19" t="s">
        <v>110</v>
      </c>
      <c r="X109" s="20" t="s">
        <v>110</v>
      </c>
      <c r="Y109" s="20" t="s">
        <v>110</v>
      </c>
      <c r="Z109" s="21" t="s">
        <v>110</v>
      </c>
    </row>
    <row r="110" spans="1:26" ht="45" customHeight="1" x14ac:dyDescent="0.3">
      <c r="A110" s="141"/>
      <c r="B110" s="145"/>
      <c r="C110" s="140"/>
      <c r="D110" s="215" t="s">
        <v>237</v>
      </c>
      <c r="E110" s="219"/>
      <c r="F110" s="215">
        <v>1338921</v>
      </c>
      <c r="G110" s="217" t="s">
        <v>8</v>
      </c>
      <c r="H110" s="221" t="s">
        <v>264</v>
      </c>
      <c r="I110" s="33">
        <v>100</v>
      </c>
      <c r="J110" s="100">
        <v>58.8</v>
      </c>
      <c r="K110" s="45" t="s">
        <v>260</v>
      </c>
      <c r="L110" s="45">
        <v>0</v>
      </c>
      <c r="M110" s="45"/>
      <c r="N110" s="34"/>
      <c r="O110" s="188">
        <v>9</v>
      </c>
      <c r="P110" s="198">
        <v>14</v>
      </c>
      <c r="Q110" s="182" t="s">
        <v>112</v>
      </c>
      <c r="R110" s="194">
        <v>4</v>
      </c>
      <c r="S110" s="194">
        <f>R110*3</f>
        <v>12</v>
      </c>
      <c r="T110" s="194" t="s">
        <v>265</v>
      </c>
      <c r="U110" s="184"/>
      <c r="V110" s="2" t="s">
        <v>109</v>
      </c>
      <c r="W110" s="16" t="s">
        <v>110</v>
      </c>
      <c r="X110" s="17" t="s">
        <v>110</v>
      </c>
      <c r="Y110" s="17" t="s">
        <v>110</v>
      </c>
      <c r="Z110" s="18" t="s">
        <v>110</v>
      </c>
    </row>
    <row r="111" spans="1:26" ht="45" customHeight="1" thickBot="1" x14ac:dyDescent="0.35">
      <c r="A111" s="143"/>
      <c r="B111" s="174"/>
      <c r="C111" s="181"/>
      <c r="D111" s="216"/>
      <c r="E111" s="220"/>
      <c r="F111" s="216"/>
      <c r="G111" s="218"/>
      <c r="H111" s="222"/>
      <c r="I111" s="35" t="s">
        <v>111</v>
      </c>
      <c r="J111" s="101" t="s">
        <v>9</v>
      </c>
      <c r="K111" s="46" t="s">
        <v>9</v>
      </c>
      <c r="L111" s="46" t="s">
        <v>113</v>
      </c>
      <c r="M111" s="46"/>
      <c r="N111" s="36"/>
      <c r="O111" s="189"/>
      <c r="P111" s="199"/>
      <c r="Q111" s="183"/>
      <c r="R111" s="195"/>
      <c r="S111" s="195"/>
      <c r="T111" s="195"/>
      <c r="U111" s="185"/>
      <c r="V111" s="3" t="s">
        <v>114</v>
      </c>
      <c r="W111" s="19" t="s">
        <v>110</v>
      </c>
      <c r="X111" s="20" t="s">
        <v>110</v>
      </c>
      <c r="Y111" s="20" t="s">
        <v>110</v>
      </c>
      <c r="Z111" s="21" t="s">
        <v>110</v>
      </c>
    </row>
    <row r="112" spans="1:26" ht="45" customHeight="1" x14ac:dyDescent="0.3">
      <c r="A112" s="141">
        <v>6</v>
      </c>
      <c r="B112" s="176" t="s">
        <v>266</v>
      </c>
      <c r="C112" s="200" t="s">
        <v>266</v>
      </c>
      <c r="D112" s="215" t="s">
        <v>78</v>
      </c>
      <c r="E112" s="219"/>
      <c r="F112" s="215">
        <v>1376523</v>
      </c>
      <c r="G112" s="217" t="s">
        <v>79</v>
      </c>
      <c r="H112" s="221" t="s">
        <v>267</v>
      </c>
      <c r="I112" s="33">
        <v>38</v>
      </c>
      <c r="J112" s="45">
        <v>12.7</v>
      </c>
      <c r="K112" s="45" t="s">
        <v>148</v>
      </c>
      <c r="L112" s="45">
        <v>60</v>
      </c>
      <c r="M112" s="45"/>
      <c r="N112" s="34"/>
      <c r="O112" s="213">
        <v>45</v>
      </c>
      <c r="P112" s="190">
        <v>55</v>
      </c>
      <c r="Q112" s="207" t="s">
        <v>9</v>
      </c>
      <c r="R112" s="194">
        <v>4</v>
      </c>
      <c r="S112" s="194">
        <f>R112*3</f>
        <v>12</v>
      </c>
      <c r="T112" s="194" t="s">
        <v>268</v>
      </c>
      <c r="U112" s="184"/>
      <c r="V112" s="2" t="s">
        <v>109</v>
      </c>
      <c r="W112" s="16" t="s">
        <v>110</v>
      </c>
      <c r="X112" s="17" t="s">
        <v>110</v>
      </c>
      <c r="Y112" s="17" t="s">
        <v>110</v>
      </c>
      <c r="Z112" s="18" t="s">
        <v>110</v>
      </c>
    </row>
    <row r="113" spans="1:26" ht="45" customHeight="1" thickBot="1" x14ac:dyDescent="0.35">
      <c r="A113" s="143"/>
      <c r="B113" s="177"/>
      <c r="C113" s="201"/>
      <c r="D113" s="216"/>
      <c r="E113" s="220"/>
      <c r="F113" s="216"/>
      <c r="G113" s="218"/>
      <c r="H113" s="222"/>
      <c r="I113" s="35" t="s">
        <v>111</v>
      </c>
      <c r="J113" s="46" t="s">
        <v>112</v>
      </c>
      <c r="K113" s="46" t="s">
        <v>112</v>
      </c>
      <c r="L113" s="46" t="s">
        <v>113</v>
      </c>
      <c r="M113" s="46"/>
      <c r="N113" s="36"/>
      <c r="O113" s="214"/>
      <c r="P113" s="191"/>
      <c r="Q113" s="208"/>
      <c r="R113" s="195"/>
      <c r="S113" s="195"/>
      <c r="T113" s="195"/>
      <c r="U113" s="185"/>
      <c r="V113" s="3" t="s">
        <v>114</v>
      </c>
      <c r="W113" s="19" t="s">
        <v>110</v>
      </c>
      <c r="X113" s="20" t="s">
        <v>110</v>
      </c>
      <c r="Y113" s="20" t="s">
        <v>110</v>
      </c>
      <c r="Z113" s="21" t="s">
        <v>110</v>
      </c>
    </row>
    <row r="114" spans="1:26" ht="45" customHeight="1" x14ac:dyDescent="0.3">
      <c r="A114" s="141">
        <v>1</v>
      </c>
      <c r="B114" s="176" t="s">
        <v>80</v>
      </c>
      <c r="C114" s="200" t="s">
        <v>80</v>
      </c>
      <c r="D114" s="215" t="s">
        <v>81</v>
      </c>
      <c r="E114" s="219"/>
      <c r="F114" s="215">
        <v>1465567</v>
      </c>
      <c r="G114" s="217" t="s">
        <v>82</v>
      </c>
      <c r="H114" s="221" t="s">
        <v>269</v>
      </c>
      <c r="I114" s="33">
        <v>100</v>
      </c>
      <c r="J114" s="45">
        <v>10</v>
      </c>
      <c r="K114" s="45" t="s">
        <v>148</v>
      </c>
      <c r="L114" s="45">
        <v>60</v>
      </c>
      <c r="M114" s="45"/>
      <c r="N114" s="34"/>
      <c r="O114" s="213">
        <v>55</v>
      </c>
      <c r="P114" s="190">
        <v>65</v>
      </c>
      <c r="Q114" s="207" t="s">
        <v>9</v>
      </c>
      <c r="R114" s="194">
        <v>5</v>
      </c>
      <c r="S114" s="194">
        <f>R114*3</f>
        <v>15</v>
      </c>
      <c r="T114" s="194" t="s">
        <v>270</v>
      </c>
      <c r="U114" s="184"/>
      <c r="V114" s="2" t="s">
        <v>109</v>
      </c>
      <c r="W114" s="16" t="s">
        <v>110</v>
      </c>
      <c r="X114" s="17" t="s">
        <v>110</v>
      </c>
      <c r="Y114" s="17" t="s">
        <v>110</v>
      </c>
      <c r="Z114" s="18" t="s">
        <v>110</v>
      </c>
    </row>
    <row r="115" spans="1:26" ht="45" customHeight="1" thickBot="1" x14ac:dyDescent="0.35">
      <c r="A115" s="143"/>
      <c r="B115" s="177"/>
      <c r="C115" s="201"/>
      <c r="D115" s="226"/>
      <c r="E115" s="225"/>
      <c r="F115" s="226"/>
      <c r="G115" s="227"/>
      <c r="H115" s="224"/>
      <c r="I115" s="77" t="s">
        <v>111</v>
      </c>
      <c r="J115" s="78" t="s">
        <v>112</v>
      </c>
      <c r="K115" s="78" t="s">
        <v>112</v>
      </c>
      <c r="L115" s="78" t="s">
        <v>113</v>
      </c>
      <c r="M115" s="78"/>
      <c r="N115" s="79"/>
      <c r="O115" s="214"/>
      <c r="P115" s="228"/>
      <c r="Q115" s="223"/>
      <c r="R115" s="204"/>
      <c r="S115" s="195"/>
      <c r="T115" s="204"/>
      <c r="U115" s="203"/>
      <c r="V115" s="80" t="s">
        <v>114</v>
      </c>
      <c r="W115" s="19" t="s">
        <v>110</v>
      </c>
      <c r="X115" s="20" t="s">
        <v>110</v>
      </c>
      <c r="Y115" s="20" t="s">
        <v>110</v>
      </c>
      <c r="Z115" s="21" t="s">
        <v>110</v>
      </c>
    </row>
    <row r="116" spans="1:26" ht="105" customHeight="1" thickBot="1" x14ac:dyDescent="0.35">
      <c r="A116" s="76">
        <v>15</v>
      </c>
      <c r="B116" s="196" t="s">
        <v>13</v>
      </c>
      <c r="C116" s="82" t="s">
        <v>271</v>
      </c>
      <c r="D116" s="90" t="s">
        <v>272</v>
      </c>
      <c r="E116" s="85"/>
      <c r="F116" s="90">
        <v>1435876</v>
      </c>
      <c r="G116" s="86"/>
      <c r="H116" s="88" t="s">
        <v>273</v>
      </c>
      <c r="I116" s="87"/>
      <c r="J116" s="85"/>
      <c r="K116" s="84"/>
      <c r="L116" s="85"/>
      <c r="M116" s="85"/>
      <c r="N116" s="85"/>
      <c r="O116" s="97">
        <v>10</v>
      </c>
      <c r="P116" s="98">
        <v>6.5</v>
      </c>
      <c r="Q116" s="99" t="s">
        <v>9</v>
      </c>
      <c r="R116" s="125">
        <v>15</v>
      </c>
      <c r="S116" s="102">
        <f>R116*3</f>
        <v>45</v>
      </c>
      <c r="T116" s="91" t="s">
        <v>271</v>
      </c>
      <c r="U116" s="81"/>
      <c r="V116" s="89"/>
      <c r="Z116" s="83"/>
    </row>
    <row r="117" spans="1:26" ht="105" customHeight="1" thickBot="1" x14ac:dyDescent="0.35">
      <c r="A117" s="76">
        <v>16</v>
      </c>
      <c r="B117" s="197"/>
      <c r="C117" s="82" t="s">
        <v>274</v>
      </c>
      <c r="D117" s="90"/>
      <c r="E117" s="85"/>
      <c r="F117" s="90">
        <v>1435876</v>
      </c>
      <c r="G117" s="86"/>
      <c r="H117" s="88" t="s">
        <v>275</v>
      </c>
      <c r="I117" s="87"/>
      <c r="J117" s="85"/>
      <c r="K117" s="84"/>
      <c r="L117" s="85"/>
      <c r="M117" s="85"/>
      <c r="N117" s="85"/>
      <c r="O117" s="97">
        <v>10</v>
      </c>
      <c r="P117" s="98">
        <v>6.5</v>
      </c>
      <c r="Q117" s="99" t="s">
        <v>9</v>
      </c>
      <c r="R117" s="125">
        <v>15</v>
      </c>
      <c r="S117" s="102">
        <f>R117*3</f>
        <v>45</v>
      </c>
      <c r="T117" s="91" t="s">
        <v>274</v>
      </c>
      <c r="U117" s="81"/>
      <c r="V117" s="89"/>
      <c r="Z117" s="83"/>
    </row>
    <row r="118" spans="1:26" ht="36" customHeight="1" x14ac:dyDescent="0.3">
      <c r="R118" s="76" t="s">
        <v>276</v>
      </c>
      <c r="S118" s="129">
        <f>SUM(S8:S117)</f>
        <v>802.5</v>
      </c>
    </row>
    <row r="119" spans="1:26" ht="45.75" customHeight="1" thickBot="1" x14ac:dyDescent="0.35">
      <c r="L119" s="10"/>
      <c r="M119" s="10"/>
      <c r="R119" s="122" t="s">
        <v>277</v>
      </c>
      <c r="S119" s="130">
        <f>S118/60</f>
        <v>13.375</v>
      </c>
    </row>
    <row r="120" spans="1:26" ht="15" thickBot="1" x14ac:dyDescent="0.35"/>
    <row r="121" spans="1:26" ht="15" x14ac:dyDescent="0.3">
      <c r="J121" s="45"/>
    </row>
  </sheetData>
  <mergeCells count="724">
    <mergeCell ref="S24:S25"/>
    <mergeCell ref="S54:S55"/>
    <mergeCell ref="R52:R53"/>
    <mergeCell ref="S94:S95"/>
    <mergeCell ref="R94:R95"/>
    <mergeCell ref="R74:R75"/>
    <mergeCell ref="R80:R81"/>
    <mergeCell ref="R86:R87"/>
    <mergeCell ref="S92:S93"/>
    <mergeCell ref="S38:S39"/>
    <mergeCell ref="S56:S57"/>
    <mergeCell ref="S64:S65"/>
    <mergeCell ref="S66:S67"/>
    <mergeCell ref="S68:S69"/>
    <mergeCell ref="S74:S75"/>
    <mergeCell ref="S72:S73"/>
    <mergeCell ref="S78:S79"/>
    <mergeCell ref="S80:S81"/>
    <mergeCell ref="S86:S87"/>
    <mergeCell ref="S90:S91"/>
    <mergeCell ref="S88:S89"/>
    <mergeCell ref="S82:S83"/>
    <mergeCell ref="S84:S85"/>
    <mergeCell ref="S96:S97"/>
    <mergeCell ref="S98:S99"/>
    <mergeCell ref="S114:S115"/>
    <mergeCell ref="S112:S113"/>
    <mergeCell ref="S110:S111"/>
    <mergeCell ref="S108:S109"/>
    <mergeCell ref="S100:S101"/>
    <mergeCell ref="S102:S103"/>
    <mergeCell ref="S104:S105"/>
    <mergeCell ref="S106:S107"/>
    <mergeCell ref="D78:D79"/>
    <mergeCell ref="F78:F79"/>
    <mergeCell ref="G78:G79"/>
    <mergeCell ref="H78:H79"/>
    <mergeCell ref="C76:C81"/>
    <mergeCell ref="G76:G77"/>
    <mergeCell ref="R40:R41"/>
    <mergeCell ref="S40:S41"/>
    <mergeCell ref="S44:S45"/>
    <mergeCell ref="S46:S47"/>
    <mergeCell ref="R48:R49"/>
    <mergeCell ref="S48:S49"/>
    <mergeCell ref="R50:R51"/>
    <mergeCell ref="S50:S51"/>
    <mergeCell ref="S52:S53"/>
    <mergeCell ref="S58:S59"/>
    <mergeCell ref="S60:S61"/>
    <mergeCell ref="S62:S63"/>
    <mergeCell ref="R76:R77"/>
    <mergeCell ref="S76:S77"/>
    <mergeCell ref="R78:R79"/>
    <mergeCell ref="Q74:Q75"/>
    <mergeCell ref="D72:D73"/>
    <mergeCell ref="F72:F73"/>
    <mergeCell ref="B12:B13"/>
    <mergeCell ref="C12:C13"/>
    <mergeCell ref="D12:D13"/>
    <mergeCell ref="F12:F13"/>
    <mergeCell ref="G12:G13"/>
    <mergeCell ref="H12:H13"/>
    <mergeCell ref="O12:O13"/>
    <mergeCell ref="P12:P13"/>
    <mergeCell ref="Q12:Q13"/>
    <mergeCell ref="D82:D83"/>
    <mergeCell ref="F82:F83"/>
    <mergeCell ref="G82:G83"/>
    <mergeCell ref="P98:P99"/>
    <mergeCell ref="Q98:Q99"/>
    <mergeCell ref="O96:O97"/>
    <mergeCell ref="P96:P97"/>
    <mergeCell ref="Q96:Q97"/>
    <mergeCell ref="O90:O91"/>
    <mergeCell ref="E96:E97"/>
    <mergeCell ref="H96:H97"/>
    <mergeCell ref="H82:H83"/>
    <mergeCell ref="N88:N89"/>
    <mergeCell ref="N84:N85"/>
    <mergeCell ref="G92:G93"/>
    <mergeCell ref="E92:E93"/>
    <mergeCell ref="F92:F93"/>
    <mergeCell ref="N96:N97"/>
    <mergeCell ref="N90:N91"/>
    <mergeCell ref="N92:N93"/>
    <mergeCell ref="M92:M93"/>
    <mergeCell ref="O84:O85"/>
    <mergeCell ref="P84:P85"/>
    <mergeCell ref="Q84:Q85"/>
    <mergeCell ref="P106:P107"/>
    <mergeCell ref="F110:F111"/>
    <mergeCell ref="G110:G111"/>
    <mergeCell ref="O110:O111"/>
    <mergeCell ref="A104:A105"/>
    <mergeCell ref="D104:D105"/>
    <mergeCell ref="F104:F105"/>
    <mergeCell ref="G104:G105"/>
    <mergeCell ref="O104:O105"/>
    <mergeCell ref="P104:P105"/>
    <mergeCell ref="Q114:Q115"/>
    <mergeCell ref="A112:A113"/>
    <mergeCell ref="B112:B113"/>
    <mergeCell ref="D112:D113"/>
    <mergeCell ref="F112:F113"/>
    <mergeCell ref="G112:G113"/>
    <mergeCell ref="O112:O113"/>
    <mergeCell ref="P112:P113"/>
    <mergeCell ref="Q112:Q113"/>
    <mergeCell ref="H112:H113"/>
    <mergeCell ref="H114:H115"/>
    <mergeCell ref="E112:E113"/>
    <mergeCell ref="E114:E115"/>
    <mergeCell ref="A114:A115"/>
    <mergeCell ref="B114:B115"/>
    <mergeCell ref="D114:D115"/>
    <mergeCell ref="F114:F115"/>
    <mergeCell ref="G114:G115"/>
    <mergeCell ref="O114:O115"/>
    <mergeCell ref="P114:P115"/>
    <mergeCell ref="Q106:Q107"/>
    <mergeCell ref="A108:A109"/>
    <mergeCell ref="D108:D109"/>
    <mergeCell ref="F108:F109"/>
    <mergeCell ref="P110:P111"/>
    <mergeCell ref="A110:A111"/>
    <mergeCell ref="D106:D107"/>
    <mergeCell ref="A106:A107"/>
    <mergeCell ref="B106:B111"/>
    <mergeCell ref="Q110:Q111"/>
    <mergeCell ref="E106:E107"/>
    <mergeCell ref="E108:E109"/>
    <mergeCell ref="E110:E111"/>
    <mergeCell ref="H106:H107"/>
    <mergeCell ref="H108:H109"/>
    <mergeCell ref="H110:H111"/>
    <mergeCell ref="F106:F107"/>
    <mergeCell ref="G106:G107"/>
    <mergeCell ref="O106:O107"/>
    <mergeCell ref="G108:G109"/>
    <mergeCell ref="O108:O109"/>
    <mergeCell ref="P108:P109"/>
    <mergeCell ref="Q108:Q109"/>
    <mergeCell ref="D110:D111"/>
    <mergeCell ref="Q104:Q105"/>
    <mergeCell ref="A102:A103"/>
    <mergeCell ref="B102:B105"/>
    <mergeCell ref="D102:D103"/>
    <mergeCell ref="F102:F103"/>
    <mergeCell ref="G102:G103"/>
    <mergeCell ref="O102:O103"/>
    <mergeCell ref="E102:E103"/>
    <mergeCell ref="E104:E105"/>
    <mergeCell ref="H102:H103"/>
    <mergeCell ref="H104:H105"/>
    <mergeCell ref="P102:P103"/>
    <mergeCell ref="Q102:Q103"/>
    <mergeCell ref="O100:O101"/>
    <mergeCell ref="P100:P101"/>
    <mergeCell ref="Q100:Q101"/>
    <mergeCell ref="A98:A99"/>
    <mergeCell ref="B98:B101"/>
    <mergeCell ref="D98:D99"/>
    <mergeCell ref="F98:F99"/>
    <mergeCell ref="G98:G99"/>
    <mergeCell ref="O98:O99"/>
    <mergeCell ref="E98:E99"/>
    <mergeCell ref="E100:E101"/>
    <mergeCell ref="H98:H99"/>
    <mergeCell ref="H100:H101"/>
    <mergeCell ref="N98:N99"/>
    <mergeCell ref="A100:A101"/>
    <mergeCell ref="D100:D101"/>
    <mergeCell ref="F100:F101"/>
    <mergeCell ref="G100:G101"/>
    <mergeCell ref="A96:A97"/>
    <mergeCell ref="B96:B97"/>
    <mergeCell ref="D96:D97"/>
    <mergeCell ref="F96:F97"/>
    <mergeCell ref="G96:G97"/>
    <mergeCell ref="P90:P91"/>
    <mergeCell ref="Q90:Q91"/>
    <mergeCell ref="A70:A71"/>
    <mergeCell ref="D70:D71"/>
    <mergeCell ref="F70:F71"/>
    <mergeCell ref="G70:G71"/>
    <mergeCell ref="O70:O71"/>
    <mergeCell ref="E74:E75"/>
    <mergeCell ref="H74:H75"/>
    <mergeCell ref="Q82:Q83"/>
    <mergeCell ref="D74:D75"/>
    <mergeCell ref="F74:F75"/>
    <mergeCell ref="G74:G75"/>
    <mergeCell ref="O76:O77"/>
    <mergeCell ref="P76:P77"/>
    <mergeCell ref="Q76:Q77"/>
    <mergeCell ref="O82:O83"/>
    <mergeCell ref="P82:P83"/>
    <mergeCell ref="Q70:Q71"/>
    <mergeCell ref="D80:D81"/>
    <mergeCell ref="G80:G81"/>
    <mergeCell ref="H80:H81"/>
    <mergeCell ref="O74:O75"/>
    <mergeCell ref="P74:P75"/>
    <mergeCell ref="Q66:Q67"/>
    <mergeCell ref="A68:A69"/>
    <mergeCell ref="D68:D69"/>
    <mergeCell ref="F68:F69"/>
    <mergeCell ref="G68:G69"/>
    <mergeCell ref="O68:O69"/>
    <mergeCell ref="P68:P69"/>
    <mergeCell ref="Q68:Q69"/>
    <mergeCell ref="A66:A67"/>
    <mergeCell ref="D66:D67"/>
    <mergeCell ref="F66:F67"/>
    <mergeCell ref="G66:G67"/>
    <mergeCell ref="O66:O67"/>
    <mergeCell ref="P66:P67"/>
    <mergeCell ref="E66:E67"/>
    <mergeCell ref="E68:E69"/>
    <mergeCell ref="H66:H67"/>
    <mergeCell ref="B70:B71"/>
    <mergeCell ref="P72:P73"/>
    <mergeCell ref="B68:B69"/>
    <mergeCell ref="C66:C67"/>
    <mergeCell ref="B66:B67"/>
    <mergeCell ref="Q62:Q63"/>
    <mergeCell ref="A64:A65"/>
    <mergeCell ref="D64:D65"/>
    <mergeCell ref="F64:F65"/>
    <mergeCell ref="G64:G65"/>
    <mergeCell ref="O64:O65"/>
    <mergeCell ref="P64:P65"/>
    <mergeCell ref="Q64:Q65"/>
    <mergeCell ref="A62:A63"/>
    <mergeCell ref="D62:D63"/>
    <mergeCell ref="F62:F63"/>
    <mergeCell ref="G62:G63"/>
    <mergeCell ref="O62:O63"/>
    <mergeCell ref="P62:P63"/>
    <mergeCell ref="E62:E63"/>
    <mergeCell ref="E64:E65"/>
    <mergeCell ref="H62:H63"/>
    <mergeCell ref="H64:H65"/>
    <mergeCell ref="C62:C63"/>
    <mergeCell ref="B62:B63"/>
    <mergeCell ref="B64:B65"/>
    <mergeCell ref="A60:A61"/>
    <mergeCell ref="D60:D61"/>
    <mergeCell ref="F60:F61"/>
    <mergeCell ref="G60:G61"/>
    <mergeCell ref="O60:O61"/>
    <mergeCell ref="P60:P61"/>
    <mergeCell ref="Q60:Q61"/>
    <mergeCell ref="A58:A59"/>
    <mergeCell ref="D58:D59"/>
    <mergeCell ref="F58:F59"/>
    <mergeCell ref="G58:G59"/>
    <mergeCell ref="O58:O59"/>
    <mergeCell ref="P58:P59"/>
    <mergeCell ref="H58:H59"/>
    <mergeCell ref="H60:H61"/>
    <mergeCell ref="E58:E59"/>
    <mergeCell ref="E60:E61"/>
    <mergeCell ref="B58:B59"/>
    <mergeCell ref="B60:B61"/>
    <mergeCell ref="C58:C59"/>
    <mergeCell ref="Q58:Q59"/>
    <mergeCell ref="A56:A57"/>
    <mergeCell ref="D56:D57"/>
    <mergeCell ref="F56:F57"/>
    <mergeCell ref="G56:G57"/>
    <mergeCell ref="O56:O57"/>
    <mergeCell ref="P56:P57"/>
    <mergeCell ref="Q56:Q57"/>
    <mergeCell ref="A54:A55"/>
    <mergeCell ref="D54:D55"/>
    <mergeCell ref="F54:F55"/>
    <mergeCell ref="G54:G55"/>
    <mergeCell ref="O54:O55"/>
    <mergeCell ref="P54:P55"/>
    <mergeCell ref="H54:H55"/>
    <mergeCell ref="H56:H57"/>
    <mergeCell ref="E56:E57"/>
    <mergeCell ref="E54:E55"/>
    <mergeCell ref="C56:C57"/>
    <mergeCell ref="B56:B57"/>
    <mergeCell ref="A52:A53"/>
    <mergeCell ref="D52:D53"/>
    <mergeCell ref="F52:F53"/>
    <mergeCell ref="G52:G53"/>
    <mergeCell ref="O52:O53"/>
    <mergeCell ref="P52:P53"/>
    <mergeCell ref="H52:H53"/>
    <mergeCell ref="Q54:Q55"/>
    <mergeCell ref="E52:E53"/>
    <mergeCell ref="B52:B53"/>
    <mergeCell ref="C54:C55"/>
    <mergeCell ref="B54:B55"/>
    <mergeCell ref="D50:D51"/>
    <mergeCell ref="F50:F51"/>
    <mergeCell ref="G50:G51"/>
    <mergeCell ref="O50:O51"/>
    <mergeCell ref="P50:P51"/>
    <mergeCell ref="Q50:Q51"/>
    <mergeCell ref="Q46:Q47"/>
    <mergeCell ref="A48:A49"/>
    <mergeCell ref="D48:D49"/>
    <mergeCell ref="F48:F49"/>
    <mergeCell ref="G48:G49"/>
    <mergeCell ref="O48:O49"/>
    <mergeCell ref="P48:P49"/>
    <mergeCell ref="Q48:Q49"/>
    <mergeCell ref="A50:A51"/>
    <mergeCell ref="A46:A47"/>
    <mergeCell ref="D46:D47"/>
    <mergeCell ref="F46:F47"/>
    <mergeCell ref="G46:G47"/>
    <mergeCell ref="O46:O47"/>
    <mergeCell ref="P46:P47"/>
    <mergeCell ref="H50:H51"/>
    <mergeCell ref="E46:E47"/>
    <mergeCell ref="E48:E49"/>
    <mergeCell ref="D44:D45"/>
    <mergeCell ref="F44:F45"/>
    <mergeCell ref="G44:G45"/>
    <mergeCell ref="O44:O45"/>
    <mergeCell ref="P44:P45"/>
    <mergeCell ref="Q44:Q45"/>
    <mergeCell ref="A42:A43"/>
    <mergeCell ref="D42:D43"/>
    <mergeCell ref="F42:F43"/>
    <mergeCell ref="G42:G43"/>
    <mergeCell ref="O42:O43"/>
    <mergeCell ref="P42:P43"/>
    <mergeCell ref="E44:E45"/>
    <mergeCell ref="H42:H43"/>
    <mergeCell ref="H44:H45"/>
    <mergeCell ref="E42:E43"/>
    <mergeCell ref="D40:D41"/>
    <mergeCell ref="F40:F41"/>
    <mergeCell ref="G40:G41"/>
    <mergeCell ref="O40:O41"/>
    <mergeCell ref="P40:P41"/>
    <mergeCell ref="Q40:Q41"/>
    <mergeCell ref="Q36:Q37"/>
    <mergeCell ref="A38:A39"/>
    <mergeCell ref="B38:B47"/>
    <mergeCell ref="D38:D39"/>
    <mergeCell ref="F38:F39"/>
    <mergeCell ref="G38:G39"/>
    <mergeCell ref="O38:O39"/>
    <mergeCell ref="P38:P39"/>
    <mergeCell ref="Q38:Q39"/>
    <mergeCell ref="A40:A41"/>
    <mergeCell ref="A36:A37"/>
    <mergeCell ref="D36:D37"/>
    <mergeCell ref="F36:F37"/>
    <mergeCell ref="G36:G37"/>
    <mergeCell ref="O36:O37"/>
    <mergeCell ref="P36:P37"/>
    <mergeCell ref="Q42:Q43"/>
    <mergeCell ref="A44:A45"/>
    <mergeCell ref="A34:A35"/>
    <mergeCell ref="D34:D35"/>
    <mergeCell ref="F34:F35"/>
    <mergeCell ref="G34:G35"/>
    <mergeCell ref="O34:O35"/>
    <mergeCell ref="P34:P35"/>
    <mergeCell ref="Q34:Q35"/>
    <mergeCell ref="A32:A33"/>
    <mergeCell ref="D32:D33"/>
    <mergeCell ref="F32:F33"/>
    <mergeCell ref="G32:G33"/>
    <mergeCell ref="O32:O33"/>
    <mergeCell ref="P32:P33"/>
    <mergeCell ref="E32:E33"/>
    <mergeCell ref="E34:E35"/>
    <mergeCell ref="G24:G25"/>
    <mergeCell ref="O24:O25"/>
    <mergeCell ref="P24:P25"/>
    <mergeCell ref="Q24:Q25"/>
    <mergeCell ref="A22:A23"/>
    <mergeCell ref="D22:D23"/>
    <mergeCell ref="F22:F23"/>
    <mergeCell ref="G22:G23"/>
    <mergeCell ref="O22:O23"/>
    <mergeCell ref="B22:B37"/>
    <mergeCell ref="A26:A27"/>
    <mergeCell ref="D26:D27"/>
    <mergeCell ref="F26:F27"/>
    <mergeCell ref="G26:G27"/>
    <mergeCell ref="O26:O27"/>
    <mergeCell ref="P26:P27"/>
    <mergeCell ref="Q26:Q27"/>
    <mergeCell ref="A28:A29"/>
    <mergeCell ref="D28:D29"/>
    <mergeCell ref="F28:F29"/>
    <mergeCell ref="G28:G29"/>
    <mergeCell ref="A30:A31"/>
    <mergeCell ref="D30:D31"/>
    <mergeCell ref="F30:F31"/>
    <mergeCell ref="O20:O21"/>
    <mergeCell ref="P20:P21"/>
    <mergeCell ref="Q20:Q21"/>
    <mergeCell ref="A18:A19"/>
    <mergeCell ref="B18:B21"/>
    <mergeCell ref="D18:D19"/>
    <mergeCell ref="F18:F19"/>
    <mergeCell ref="G18:G19"/>
    <mergeCell ref="O18:O19"/>
    <mergeCell ref="H18:H19"/>
    <mergeCell ref="H20:H21"/>
    <mergeCell ref="C18:C21"/>
    <mergeCell ref="O16:O17"/>
    <mergeCell ref="P16:P17"/>
    <mergeCell ref="Q16:Q17"/>
    <mergeCell ref="A14:A15"/>
    <mergeCell ref="B14:B15"/>
    <mergeCell ref="D14:D15"/>
    <mergeCell ref="F14:F15"/>
    <mergeCell ref="G14:G15"/>
    <mergeCell ref="O14:O15"/>
    <mergeCell ref="H16:H17"/>
    <mergeCell ref="C14:C15"/>
    <mergeCell ref="C16:C17"/>
    <mergeCell ref="O8:O9"/>
    <mergeCell ref="P8:P9"/>
    <mergeCell ref="Q8:Q9"/>
    <mergeCell ref="A10:A11"/>
    <mergeCell ref="D10:D11"/>
    <mergeCell ref="F10:F11"/>
    <mergeCell ref="G10:G11"/>
    <mergeCell ref="O10:O11"/>
    <mergeCell ref="P10:P11"/>
    <mergeCell ref="Q10:Q11"/>
    <mergeCell ref="C8:C11"/>
    <mergeCell ref="E22:E23"/>
    <mergeCell ref="E24:E25"/>
    <mergeCell ref="E26:E27"/>
    <mergeCell ref="I6:N6"/>
    <mergeCell ref="H8:H9"/>
    <mergeCell ref="H10:H11"/>
    <mergeCell ref="H14:H15"/>
    <mergeCell ref="A8:A9"/>
    <mergeCell ref="B8:B11"/>
    <mergeCell ref="D8:D9"/>
    <mergeCell ref="F8:F9"/>
    <mergeCell ref="G8:G9"/>
    <mergeCell ref="A16:A17"/>
    <mergeCell ref="B16:B17"/>
    <mergeCell ref="D16:D17"/>
    <mergeCell ref="F16:F17"/>
    <mergeCell ref="G16:G17"/>
    <mergeCell ref="A20:A21"/>
    <mergeCell ref="D20:D21"/>
    <mergeCell ref="F20:F21"/>
    <mergeCell ref="G20:G21"/>
    <mergeCell ref="A24:A25"/>
    <mergeCell ref="D24:D25"/>
    <mergeCell ref="F24:F25"/>
    <mergeCell ref="R42:R43"/>
    <mergeCell ref="S42:S43"/>
    <mergeCell ref="R20:R21"/>
    <mergeCell ref="R18:R19"/>
    <mergeCell ref="S26:S27"/>
    <mergeCell ref="S28:S29"/>
    <mergeCell ref="S30:S31"/>
    <mergeCell ref="B2:Z2"/>
    <mergeCell ref="O7:Q7"/>
    <mergeCell ref="P14:P15"/>
    <mergeCell ref="Q14:Q15"/>
    <mergeCell ref="P18:P19"/>
    <mergeCell ref="Q18:Q19"/>
    <mergeCell ref="P22:P23"/>
    <mergeCell ref="Q22:Q23"/>
    <mergeCell ref="O28:O29"/>
    <mergeCell ref="P28:P29"/>
    <mergeCell ref="Q28:Q29"/>
    <mergeCell ref="E8:E9"/>
    <mergeCell ref="E10:E11"/>
    <mergeCell ref="E14:E15"/>
    <mergeCell ref="E16:E17"/>
    <mergeCell ref="E18:E19"/>
    <mergeCell ref="E20:E21"/>
    <mergeCell ref="N14:N15"/>
    <mergeCell ref="N40:N41"/>
    <mergeCell ref="N32:N33"/>
    <mergeCell ref="N30:N31"/>
    <mergeCell ref="N28:N29"/>
    <mergeCell ref="N26:N27"/>
    <mergeCell ref="N24:N25"/>
    <mergeCell ref="N22:N23"/>
    <mergeCell ref="N20:N21"/>
    <mergeCell ref="N18:N19"/>
    <mergeCell ref="N16:N17"/>
    <mergeCell ref="E28:E29"/>
    <mergeCell ref="R34:R35"/>
    <mergeCell ref="R36:R37"/>
    <mergeCell ref="R38:R39"/>
    <mergeCell ref="E36:E37"/>
    <mergeCell ref="E38:E39"/>
    <mergeCell ref="E40:E41"/>
    <mergeCell ref="T28:T29"/>
    <mergeCell ref="T30:T31"/>
    <mergeCell ref="T32:T33"/>
    <mergeCell ref="T34:T35"/>
    <mergeCell ref="T36:T37"/>
    <mergeCell ref="T38:T39"/>
    <mergeCell ref="T40:T41"/>
    <mergeCell ref="S34:S35"/>
    <mergeCell ref="S36:S37"/>
    <mergeCell ref="S32:S33"/>
    <mergeCell ref="G30:G31"/>
    <mergeCell ref="O30:O31"/>
    <mergeCell ref="P30:P31"/>
    <mergeCell ref="Q30:Q31"/>
    <mergeCell ref="E30:E31"/>
    <mergeCell ref="Q32:Q33"/>
    <mergeCell ref="T80:T81"/>
    <mergeCell ref="T74:T75"/>
    <mergeCell ref="H22:H23"/>
    <mergeCell ref="H24:H25"/>
    <mergeCell ref="H26:H27"/>
    <mergeCell ref="H28:H29"/>
    <mergeCell ref="H30:H31"/>
    <mergeCell ref="H32:H33"/>
    <mergeCell ref="H34:H35"/>
    <mergeCell ref="H36:H37"/>
    <mergeCell ref="H38:H39"/>
    <mergeCell ref="T48:T49"/>
    <mergeCell ref="T50:T51"/>
    <mergeCell ref="T52:T53"/>
    <mergeCell ref="R30:R31"/>
    <mergeCell ref="R28:R29"/>
    <mergeCell ref="R32:R33"/>
    <mergeCell ref="T42:T43"/>
    <mergeCell ref="T44:T45"/>
    <mergeCell ref="Q52:Q53"/>
    <mergeCell ref="R44:R45"/>
    <mergeCell ref="T46:T47"/>
    <mergeCell ref="R46:R47"/>
    <mergeCell ref="N42:N43"/>
    <mergeCell ref="T114:T115"/>
    <mergeCell ref="T90:T91"/>
    <mergeCell ref="T96:T97"/>
    <mergeCell ref="T98:T99"/>
    <mergeCell ref="T100:T101"/>
    <mergeCell ref="T102:T103"/>
    <mergeCell ref="T104:T105"/>
    <mergeCell ref="T106:T107"/>
    <mergeCell ref="T108:T109"/>
    <mergeCell ref="T110:T111"/>
    <mergeCell ref="T94:T95"/>
    <mergeCell ref="T112:T113"/>
    <mergeCell ref="T8:T9"/>
    <mergeCell ref="T10:T11"/>
    <mergeCell ref="R8:R9"/>
    <mergeCell ref="R10:R11"/>
    <mergeCell ref="R14:R15"/>
    <mergeCell ref="R16:R17"/>
    <mergeCell ref="R22:R23"/>
    <mergeCell ref="R24:R25"/>
    <mergeCell ref="R26:R27"/>
    <mergeCell ref="T14:T15"/>
    <mergeCell ref="T16:T17"/>
    <mergeCell ref="T18:T19"/>
    <mergeCell ref="T20:T21"/>
    <mergeCell ref="T22:T23"/>
    <mergeCell ref="T24:T25"/>
    <mergeCell ref="T26:T27"/>
    <mergeCell ref="S14:S15"/>
    <mergeCell ref="S16:S17"/>
    <mergeCell ref="S18:S19"/>
    <mergeCell ref="S20:S21"/>
    <mergeCell ref="S22:S23"/>
    <mergeCell ref="S12:S13"/>
    <mergeCell ref="S8:S9"/>
    <mergeCell ref="S10:S11"/>
    <mergeCell ref="R108:R109"/>
    <mergeCell ref="R110:R111"/>
    <mergeCell ref="R112:R113"/>
    <mergeCell ref="R54:R55"/>
    <mergeCell ref="R58:R59"/>
    <mergeCell ref="R60:R61"/>
    <mergeCell ref="R56:R57"/>
    <mergeCell ref="R62:R63"/>
    <mergeCell ref="R64:R65"/>
    <mergeCell ref="R66:R67"/>
    <mergeCell ref="R68:R69"/>
    <mergeCell ref="R82:R83"/>
    <mergeCell ref="R84:R85"/>
    <mergeCell ref="R92:R93"/>
    <mergeCell ref="R90:R91"/>
    <mergeCell ref="R88:R89"/>
    <mergeCell ref="U106:U107"/>
    <mergeCell ref="U50:U51"/>
    <mergeCell ref="U52:U53"/>
    <mergeCell ref="R70:R71"/>
    <mergeCell ref="R98:R99"/>
    <mergeCell ref="R100:R101"/>
    <mergeCell ref="R102:R103"/>
    <mergeCell ref="R104:R105"/>
    <mergeCell ref="R106:R107"/>
    <mergeCell ref="T64:T65"/>
    <mergeCell ref="T66:T67"/>
    <mergeCell ref="T68:T69"/>
    <mergeCell ref="T70:T71"/>
    <mergeCell ref="T72:T73"/>
    <mergeCell ref="T76:T77"/>
    <mergeCell ref="T82:T83"/>
    <mergeCell ref="T84:T85"/>
    <mergeCell ref="U66:U67"/>
    <mergeCell ref="U68:U69"/>
    <mergeCell ref="U70:U71"/>
    <mergeCell ref="T54:T55"/>
    <mergeCell ref="T56:T57"/>
    <mergeCell ref="T58:T59"/>
    <mergeCell ref="T60:T61"/>
    <mergeCell ref="U8:U9"/>
    <mergeCell ref="U14:U15"/>
    <mergeCell ref="U16:U17"/>
    <mergeCell ref="U18:U19"/>
    <mergeCell ref="U20:U21"/>
    <mergeCell ref="U22:U23"/>
    <mergeCell ref="U24:U25"/>
    <mergeCell ref="U26:U27"/>
    <mergeCell ref="U28:U29"/>
    <mergeCell ref="U12:U13"/>
    <mergeCell ref="U10:U11"/>
    <mergeCell ref="R96:R97"/>
    <mergeCell ref="U74:U75"/>
    <mergeCell ref="U96:U97"/>
    <mergeCell ref="U98:U99"/>
    <mergeCell ref="U100:U101"/>
    <mergeCell ref="U54:U55"/>
    <mergeCell ref="U56:U57"/>
    <mergeCell ref="U58:U59"/>
    <mergeCell ref="U60:U61"/>
    <mergeCell ref="U62:U63"/>
    <mergeCell ref="U64:U65"/>
    <mergeCell ref="U30:U31"/>
    <mergeCell ref="U32:U33"/>
    <mergeCell ref="U34:U35"/>
    <mergeCell ref="U36:U37"/>
    <mergeCell ref="U38:U39"/>
    <mergeCell ref="U40:U41"/>
    <mergeCell ref="U42:U43"/>
    <mergeCell ref="U44:U45"/>
    <mergeCell ref="U46:U47"/>
    <mergeCell ref="U48:U49"/>
    <mergeCell ref="T62:T63"/>
    <mergeCell ref="T78:T79"/>
    <mergeCell ref="C102:C105"/>
    <mergeCell ref="C106:C111"/>
    <mergeCell ref="C112:C113"/>
    <mergeCell ref="C114:C115"/>
    <mergeCell ref="C96:C97"/>
    <mergeCell ref="U108:U109"/>
    <mergeCell ref="C22:C23"/>
    <mergeCell ref="C48:C51"/>
    <mergeCell ref="C24:C29"/>
    <mergeCell ref="C30:C37"/>
    <mergeCell ref="C74:C75"/>
    <mergeCell ref="C38:C47"/>
    <mergeCell ref="C70:C71"/>
    <mergeCell ref="C72:C73"/>
    <mergeCell ref="C52:C53"/>
    <mergeCell ref="C60:C61"/>
    <mergeCell ref="C64:C65"/>
    <mergeCell ref="C68:C69"/>
    <mergeCell ref="U110:U111"/>
    <mergeCell ref="U112:U113"/>
    <mergeCell ref="U114:U115"/>
    <mergeCell ref="R114:R115"/>
    <mergeCell ref="U102:U103"/>
    <mergeCell ref="U104:U105"/>
    <mergeCell ref="S70:S71"/>
    <mergeCell ref="N62:N63"/>
    <mergeCell ref="N60:N61"/>
    <mergeCell ref="N58:N59"/>
    <mergeCell ref="N50:N51"/>
    <mergeCell ref="N48:N49"/>
    <mergeCell ref="B116:B117"/>
    <mergeCell ref="U80:U81"/>
    <mergeCell ref="O78:O79"/>
    <mergeCell ref="P78:P79"/>
    <mergeCell ref="Q78:Q79"/>
    <mergeCell ref="O80:O81"/>
    <mergeCell ref="P80:P81"/>
    <mergeCell ref="Q80:Q81"/>
    <mergeCell ref="O88:O89"/>
    <mergeCell ref="P88:P89"/>
    <mergeCell ref="Q88:Q89"/>
    <mergeCell ref="O86:O87"/>
    <mergeCell ref="P86:P87"/>
    <mergeCell ref="Q86:Q87"/>
    <mergeCell ref="T86:T87"/>
    <mergeCell ref="T88:T89"/>
    <mergeCell ref="C84:C87"/>
    <mergeCell ref="C98:C101"/>
    <mergeCell ref="F94:F95"/>
    <mergeCell ref="H94:H95"/>
    <mergeCell ref="E70:E71"/>
    <mergeCell ref="H70:H71"/>
    <mergeCell ref="H72:H73"/>
    <mergeCell ref="N46:N47"/>
    <mergeCell ref="N44:N45"/>
    <mergeCell ref="N52:N53"/>
    <mergeCell ref="N38:N39"/>
    <mergeCell ref="N70:N71"/>
    <mergeCell ref="H40:H41"/>
    <mergeCell ref="H46:H47"/>
    <mergeCell ref="H48:H49"/>
    <mergeCell ref="E50:E51"/>
    <mergeCell ref="Q72:Q73"/>
    <mergeCell ref="G72:G73"/>
    <mergeCell ref="N76:N77"/>
    <mergeCell ref="N82:N83"/>
    <mergeCell ref="O72:O73"/>
    <mergeCell ref="P70:P71"/>
    <mergeCell ref="H68:H69"/>
    <mergeCell ref="E80:E81"/>
    <mergeCell ref="F80:F81"/>
  </mergeCells>
  <printOptions horizontalCentered="1" verticalCentered="1"/>
  <pageMargins left="0.23622047244094491" right="0.23622047244094491" top="0.74803149606299213" bottom="0.74803149606299213" header="0.31496062992125984" footer="0.31496062992125984"/>
  <pageSetup orientation="landscape" r:id="rId1"/>
  <headerFooter>
    <oddFooter>&amp;C&amp;1#&amp;"Calibri"&amp;12&amp;K008000Internal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33BFFE-3CA0-4E7F-A105-FB0C1378BAFF}">
  <dimension ref="A1:R35"/>
  <sheetViews>
    <sheetView tabSelected="1" topLeftCell="B16" workbookViewId="0">
      <selection activeCell="D33" sqref="D33"/>
    </sheetView>
  </sheetViews>
  <sheetFormatPr defaultRowHeight="14.4" x14ac:dyDescent="0.3"/>
  <cols>
    <col min="1" max="1" width="8.88671875" style="243" hidden="1" customWidth="1"/>
    <col min="2" max="2" width="22.77734375" style="246" customWidth="1"/>
    <col min="3" max="3" width="11.77734375" style="244" customWidth="1"/>
    <col min="4" max="4" width="98.44140625" style="243" customWidth="1"/>
    <col min="5" max="5" width="27" style="245" customWidth="1"/>
    <col min="6" max="6" width="23.21875" style="243" customWidth="1"/>
    <col min="7" max="18" width="8.88671875" style="243"/>
  </cols>
  <sheetData>
    <row r="1" spans="1:18" hidden="1" x14ac:dyDescent="0.3"/>
    <row r="2" spans="1:18" s="249" customFormat="1" ht="24" customHeight="1" x14ac:dyDescent="0.3">
      <c r="A2" s="248"/>
      <c r="B2" s="248" t="s">
        <v>278</v>
      </c>
      <c r="C2" s="248" t="s">
        <v>280</v>
      </c>
      <c r="D2" s="248" t="s">
        <v>285</v>
      </c>
      <c r="E2" s="250" t="s">
        <v>295</v>
      </c>
      <c r="F2" s="248" t="s">
        <v>286</v>
      </c>
      <c r="G2" s="248"/>
      <c r="H2" s="248"/>
      <c r="I2" s="248"/>
      <c r="J2" s="248"/>
      <c r="K2" s="248"/>
      <c r="L2" s="248"/>
      <c r="M2" s="248"/>
      <c r="N2" s="248"/>
      <c r="O2" s="248"/>
      <c r="P2" s="248"/>
      <c r="Q2" s="248"/>
      <c r="R2" s="248"/>
    </row>
    <row r="3" spans="1:18" ht="27" x14ac:dyDescent="0.3">
      <c r="B3" s="247" t="s">
        <v>279</v>
      </c>
      <c r="C3" s="244" t="s">
        <v>281</v>
      </c>
      <c r="D3" s="245" t="s">
        <v>302</v>
      </c>
      <c r="F3" s="243" t="s">
        <v>291</v>
      </c>
    </row>
    <row r="4" spans="1:18" x14ac:dyDescent="0.3">
      <c r="B4" s="247"/>
      <c r="C4" s="244" t="s">
        <v>282</v>
      </c>
      <c r="D4" s="245" t="s">
        <v>287</v>
      </c>
      <c r="F4" s="243" t="s">
        <v>290</v>
      </c>
    </row>
    <row r="5" spans="1:18" ht="40.200000000000003" x14ac:dyDescent="0.3">
      <c r="B5" s="247"/>
      <c r="C5" s="244" t="s">
        <v>283</v>
      </c>
      <c r="D5" s="245" t="s">
        <v>288</v>
      </c>
    </row>
    <row r="6" spans="1:18" x14ac:dyDescent="0.3">
      <c r="B6" s="247"/>
      <c r="C6" s="244" t="s">
        <v>284</v>
      </c>
      <c r="D6" s="245" t="s">
        <v>289</v>
      </c>
    </row>
    <row r="7" spans="1:18" x14ac:dyDescent="0.3">
      <c r="F7" s="243" t="s">
        <v>296</v>
      </c>
    </row>
    <row r="8" spans="1:18" ht="14.4" customHeight="1" x14ac:dyDescent="0.3">
      <c r="B8" s="247" t="s">
        <v>292</v>
      </c>
      <c r="C8" s="244" t="s">
        <v>281</v>
      </c>
      <c r="D8" s="245" t="s">
        <v>303</v>
      </c>
      <c r="F8" s="243" t="s">
        <v>297</v>
      </c>
    </row>
    <row r="9" spans="1:18" x14ac:dyDescent="0.3">
      <c r="B9" s="247"/>
      <c r="C9" s="244" t="s">
        <v>282</v>
      </c>
      <c r="D9" s="245" t="s">
        <v>293</v>
      </c>
      <c r="F9" s="243" t="s">
        <v>290</v>
      </c>
    </row>
    <row r="10" spans="1:18" ht="40.200000000000003" x14ac:dyDescent="0.3">
      <c r="B10" s="247"/>
      <c r="D10" s="245" t="s">
        <v>294</v>
      </c>
      <c r="E10" s="245" t="s">
        <v>298</v>
      </c>
    </row>
    <row r="11" spans="1:18" ht="40.200000000000003" x14ac:dyDescent="0.3">
      <c r="B11" s="247"/>
      <c r="C11" s="244" t="s">
        <v>283</v>
      </c>
      <c r="D11" s="245" t="s">
        <v>325</v>
      </c>
      <c r="E11" s="245" t="s">
        <v>299</v>
      </c>
    </row>
    <row r="12" spans="1:18" x14ac:dyDescent="0.3">
      <c r="C12" s="244" t="s">
        <v>284</v>
      </c>
      <c r="D12" s="245" t="s">
        <v>300</v>
      </c>
    </row>
    <row r="14" spans="1:18" ht="29.4" customHeight="1" x14ac:dyDescent="0.3">
      <c r="B14" s="247" t="s">
        <v>301</v>
      </c>
      <c r="C14" s="244" t="s">
        <v>281</v>
      </c>
      <c r="D14" s="245" t="s">
        <v>309</v>
      </c>
    </row>
    <row r="15" spans="1:18" ht="27.6" customHeight="1" x14ac:dyDescent="0.3">
      <c r="B15" s="247"/>
      <c r="C15" s="244" t="s">
        <v>282</v>
      </c>
      <c r="D15" s="245" t="s">
        <v>307</v>
      </c>
      <c r="F15" s="243" t="s">
        <v>304</v>
      </c>
    </row>
    <row r="16" spans="1:18" ht="40.200000000000003" x14ac:dyDescent="0.3">
      <c r="B16" s="247"/>
      <c r="D16" s="245" t="s">
        <v>308</v>
      </c>
      <c r="E16" s="245" t="s">
        <v>312</v>
      </c>
      <c r="F16" s="243" t="s">
        <v>306</v>
      </c>
    </row>
    <row r="17" spans="2:6" ht="40.200000000000003" x14ac:dyDescent="0.3">
      <c r="B17" s="247"/>
      <c r="C17" s="244" t="s">
        <v>283</v>
      </c>
      <c r="D17" s="245" t="s">
        <v>310</v>
      </c>
      <c r="F17" s="243" t="s">
        <v>305</v>
      </c>
    </row>
    <row r="18" spans="2:6" ht="27" x14ac:dyDescent="0.3">
      <c r="C18" s="244" t="s">
        <v>284</v>
      </c>
      <c r="D18" s="245" t="s">
        <v>311</v>
      </c>
      <c r="F18" s="243" t="s">
        <v>296</v>
      </c>
    </row>
    <row r="20" spans="2:6" ht="27" x14ac:dyDescent="0.3">
      <c r="B20" s="247" t="s">
        <v>313</v>
      </c>
      <c r="C20" s="244" t="s">
        <v>281</v>
      </c>
      <c r="D20" s="245" t="s">
        <v>314</v>
      </c>
      <c r="F20" s="243" t="s">
        <v>319</v>
      </c>
    </row>
    <row r="21" spans="2:6" x14ac:dyDescent="0.3">
      <c r="B21" s="247"/>
      <c r="C21" s="244" t="s">
        <v>282</v>
      </c>
      <c r="D21" s="245" t="s">
        <v>315</v>
      </c>
      <c r="F21" s="243" t="s">
        <v>318</v>
      </c>
    </row>
    <row r="22" spans="2:6" ht="40.200000000000003" x14ac:dyDescent="0.3">
      <c r="B22" s="247"/>
      <c r="C22" s="244" t="s">
        <v>283</v>
      </c>
      <c r="D22" s="245" t="s">
        <v>316</v>
      </c>
    </row>
    <row r="23" spans="2:6" x14ac:dyDescent="0.3">
      <c r="B23" s="247"/>
      <c r="C23" s="244" t="s">
        <v>284</v>
      </c>
      <c r="D23" s="245" t="s">
        <v>317</v>
      </c>
    </row>
    <row r="25" spans="2:6" x14ac:dyDescent="0.3">
      <c r="B25" s="246" t="s">
        <v>320</v>
      </c>
      <c r="C25" s="244" t="s">
        <v>281</v>
      </c>
      <c r="D25" s="245" t="s">
        <v>321</v>
      </c>
    </row>
    <row r="26" spans="2:6" x14ac:dyDescent="0.3">
      <c r="C26" s="244" t="s">
        <v>282</v>
      </c>
      <c r="D26" s="245" t="s">
        <v>322</v>
      </c>
    </row>
    <row r="27" spans="2:6" ht="40.200000000000003" x14ac:dyDescent="0.3">
      <c r="D27" s="245" t="s">
        <v>324</v>
      </c>
    </row>
    <row r="28" spans="2:6" ht="40.200000000000003" x14ac:dyDescent="0.3">
      <c r="C28" s="244" t="s">
        <v>283</v>
      </c>
      <c r="D28" s="245" t="s">
        <v>326</v>
      </c>
    </row>
    <row r="29" spans="2:6" x14ac:dyDescent="0.3">
      <c r="C29" s="244" t="s">
        <v>284</v>
      </c>
      <c r="D29" s="245" t="s">
        <v>323</v>
      </c>
    </row>
    <row r="31" spans="2:6" x14ac:dyDescent="0.3">
      <c r="B31" s="246" t="s">
        <v>327</v>
      </c>
      <c r="C31" s="244" t="s">
        <v>281</v>
      </c>
      <c r="D31" s="245" t="s">
        <v>329</v>
      </c>
    </row>
    <row r="32" spans="2:6" x14ac:dyDescent="0.3">
      <c r="C32" s="244" t="s">
        <v>282</v>
      </c>
      <c r="D32" s="245" t="s">
        <v>331</v>
      </c>
    </row>
    <row r="33" spans="3:4" ht="40.200000000000003" x14ac:dyDescent="0.3">
      <c r="D33" s="245" t="s">
        <v>332</v>
      </c>
    </row>
    <row r="34" spans="3:4" ht="40.200000000000003" x14ac:dyDescent="0.3">
      <c r="C34" s="244" t="s">
        <v>283</v>
      </c>
      <c r="D34" s="245" t="s">
        <v>330</v>
      </c>
    </row>
    <row r="35" spans="3:4" x14ac:dyDescent="0.3">
      <c r="C35" s="244" t="s">
        <v>284</v>
      </c>
      <c r="D35" s="245" t="s">
        <v>328</v>
      </c>
    </row>
  </sheetData>
  <mergeCells count="4">
    <mergeCell ref="B3:B6"/>
    <mergeCell ref="B8:B11"/>
    <mergeCell ref="B14:B17"/>
    <mergeCell ref="B20:B23"/>
  </mergeCells>
  <pageMargins left="0.7" right="0.7" top="0.75" bottom="0.75" header="0.3" footer="0.3"/>
  <pageSetup paperSize="0" orientation="portrait" horizontalDpi="203" verticalDpi="203"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D23EB-D9CA-421D-8AB8-D6599B709ED4}">
  <dimension ref="B1:J112"/>
  <sheetViews>
    <sheetView workbookViewId="0">
      <selection activeCell="C7" sqref="C7"/>
    </sheetView>
  </sheetViews>
  <sheetFormatPr defaultRowHeight="14.4" x14ac:dyDescent="0.3"/>
  <cols>
    <col min="2" max="2" width="25.21875" style="132" customWidth="1"/>
    <col min="3" max="3" width="26.6640625" style="133" customWidth="1"/>
    <col min="7" max="7" width="22.77734375" customWidth="1"/>
    <col min="8" max="8" width="27.109375" customWidth="1"/>
    <col min="9" max="9" width="20.109375" customWidth="1"/>
    <col min="10" max="10" width="29" customWidth="1"/>
  </cols>
  <sheetData>
    <row r="1" spans="2:10" ht="15.6" x14ac:dyDescent="0.3">
      <c r="B1" s="134" t="s">
        <v>102</v>
      </c>
      <c r="C1" s="135" t="s">
        <v>102</v>
      </c>
      <c r="I1" s="144"/>
      <c r="J1" s="152"/>
    </row>
    <row r="2" spans="2:10" ht="16.2" thickBot="1" x14ac:dyDescent="0.35">
      <c r="B2" s="134" t="s">
        <v>180</v>
      </c>
      <c r="C2" s="135" t="s">
        <v>180</v>
      </c>
      <c r="I2" s="145"/>
      <c r="J2" s="153"/>
    </row>
    <row r="3" spans="2:10" ht="14.4" customHeight="1" x14ac:dyDescent="0.3">
      <c r="B3" s="134" t="s">
        <v>243</v>
      </c>
      <c r="C3" s="135" t="s">
        <v>243</v>
      </c>
      <c r="I3" s="145"/>
      <c r="J3" s="152"/>
    </row>
    <row r="4" spans="2:10" ht="14.4" customHeight="1" thickBot="1" x14ac:dyDescent="0.35">
      <c r="B4" s="240" t="s">
        <v>10</v>
      </c>
      <c r="C4" s="135" t="s">
        <v>120</v>
      </c>
      <c r="I4" s="174"/>
      <c r="J4" s="153"/>
    </row>
    <row r="5" spans="2:10" ht="14.4" customHeight="1" x14ac:dyDescent="0.3">
      <c r="B5" s="241"/>
      <c r="C5" s="133" t="s">
        <v>11</v>
      </c>
      <c r="I5" s="144"/>
      <c r="J5" s="152"/>
    </row>
    <row r="6" spans="2:10" ht="15" customHeight="1" thickBot="1" x14ac:dyDescent="0.35">
      <c r="B6" s="241"/>
      <c r="C6" s="133" t="s">
        <v>69</v>
      </c>
      <c r="I6" s="145"/>
      <c r="J6" s="153"/>
    </row>
    <row r="7" spans="2:10" ht="14.4" customHeight="1" x14ac:dyDescent="0.3">
      <c r="B7" s="241"/>
      <c r="C7" s="133" t="s">
        <v>71</v>
      </c>
      <c r="G7" s="144"/>
      <c r="H7" s="146"/>
      <c r="I7" s="145"/>
      <c r="J7" s="152"/>
    </row>
    <row r="8" spans="2:10" ht="15" customHeight="1" thickBot="1" x14ac:dyDescent="0.35">
      <c r="B8" s="241"/>
      <c r="C8" s="133" t="s">
        <v>73</v>
      </c>
      <c r="G8" s="145"/>
      <c r="H8" s="147"/>
      <c r="I8" s="174"/>
      <c r="J8" s="153"/>
    </row>
    <row r="9" spans="2:10" ht="14.4" customHeight="1" x14ac:dyDescent="0.3">
      <c r="B9" s="242"/>
      <c r="C9" s="133" t="s">
        <v>75</v>
      </c>
      <c r="G9" s="144"/>
      <c r="H9" s="146"/>
    </row>
    <row r="10" spans="2:10" ht="16.2" thickBot="1" x14ac:dyDescent="0.35">
      <c r="B10" s="240" t="s">
        <v>6</v>
      </c>
      <c r="C10" s="135" t="s">
        <v>6</v>
      </c>
      <c r="G10" s="145"/>
      <c r="H10" s="147"/>
    </row>
    <row r="11" spans="2:10" ht="14.4" customHeight="1" x14ac:dyDescent="0.3">
      <c r="B11" s="242"/>
      <c r="C11" s="133" t="s">
        <v>7</v>
      </c>
      <c r="G11" s="144"/>
      <c r="H11" s="146"/>
    </row>
    <row r="12" spans="2:10" ht="16.2" thickBot="1" x14ac:dyDescent="0.35">
      <c r="B12" s="134" t="s">
        <v>131</v>
      </c>
      <c r="C12" s="135" t="s">
        <v>131</v>
      </c>
      <c r="G12" s="145"/>
      <c r="H12" s="147"/>
    </row>
    <row r="13" spans="2:10" ht="14.4" customHeight="1" x14ac:dyDescent="0.3">
      <c r="B13" s="134" t="s">
        <v>135</v>
      </c>
      <c r="C13" s="135" t="s">
        <v>135</v>
      </c>
      <c r="G13" s="145"/>
      <c r="H13" s="146"/>
    </row>
    <row r="14" spans="2:10" ht="14.4" customHeight="1" thickBot="1" x14ac:dyDescent="0.35">
      <c r="B14" s="238" t="s">
        <v>13</v>
      </c>
      <c r="C14" s="136" t="s">
        <v>271</v>
      </c>
      <c r="G14" s="145"/>
      <c r="H14" s="147"/>
    </row>
    <row r="15" spans="2:10" ht="14.4" customHeight="1" x14ac:dyDescent="0.3">
      <c r="B15" s="239"/>
      <c r="C15" s="136" t="s">
        <v>274</v>
      </c>
      <c r="G15" s="145"/>
      <c r="H15" s="146"/>
    </row>
    <row r="16" spans="2:10" ht="15" customHeight="1" thickBot="1" x14ac:dyDescent="0.35">
      <c r="B16" s="239"/>
      <c r="C16" s="135" t="s">
        <v>13</v>
      </c>
      <c r="G16" s="145"/>
      <c r="H16" s="147"/>
    </row>
    <row r="17" spans="2:8" ht="14.4" customHeight="1" x14ac:dyDescent="0.3">
      <c r="B17" s="239"/>
      <c r="C17" s="135" t="s">
        <v>145</v>
      </c>
      <c r="G17" s="145"/>
      <c r="H17" s="146"/>
    </row>
    <row r="18" spans="2:8" ht="15" customHeight="1" thickBot="1" x14ac:dyDescent="0.35">
      <c r="B18" s="239"/>
      <c r="C18" t="s">
        <v>14</v>
      </c>
      <c r="G18" s="145"/>
      <c r="H18" s="147"/>
    </row>
    <row r="19" spans="2:8" ht="14.4" customHeight="1" x14ac:dyDescent="0.3">
      <c r="B19" s="239"/>
      <c r="C19" t="s">
        <v>16</v>
      </c>
      <c r="G19" s="145"/>
      <c r="H19" s="146"/>
    </row>
    <row r="20" spans="2:8" ht="14.4" customHeight="1" thickBot="1" x14ac:dyDescent="0.35">
      <c r="B20" s="239"/>
      <c r="C20" t="s">
        <v>17</v>
      </c>
      <c r="G20" s="145"/>
      <c r="H20" s="147"/>
    </row>
    <row r="21" spans="2:8" ht="14.4" customHeight="1" x14ac:dyDescent="0.3">
      <c r="B21" s="239"/>
      <c r="C21" t="s">
        <v>18</v>
      </c>
      <c r="G21" s="145"/>
      <c r="H21" s="146"/>
    </row>
    <row r="22" spans="2:8" ht="14.4" customHeight="1" thickBot="1" x14ac:dyDescent="0.35">
      <c r="B22" s="239"/>
      <c r="C22" t="s">
        <v>19</v>
      </c>
      <c r="G22" s="145"/>
      <c r="H22" s="147"/>
    </row>
    <row r="23" spans="2:8" ht="14.4" customHeight="1" x14ac:dyDescent="0.3">
      <c r="B23" s="239"/>
      <c r="C23" t="s">
        <v>20</v>
      </c>
      <c r="G23" s="145"/>
      <c r="H23" s="146"/>
    </row>
    <row r="24" spans="2:8" ht="15" customHeight="1" thickBot="1" x14ac:dyDescent="0.35">
      <c r="B24" s="239"/>
      <c r="C24" t="s">
        <v>21</v>
      </c>
      <c r="G24" s="145"/>
      <c r="H24" s="147"/>
    </row>
    <row r="25" spans="2:8" ht="14.4" customHeight="1" x14ac:dyDescent="0.3">
      <c r="B25" s="239"/>
      <c r="C25" t="s">
        <v>22</v>
      </c>
      <c r="G25" s="145"/>
      <c r="H25" s="146"/>
    </row>
    <row r="26" spans="2:8" ht="14.4" customHeight="1" thickBot="1" x14ac:dyDescent="0.35">
      <c r="B26" s="239"/>
      <c r="C26" t="s">
        <v>22</v>
      </c>
      <c r="G26" s="145"/>
      <c r="H26" s="147"/>
    </row>
    <row r="27" spans="2:8" ht="14.4" customHeight="1" x14ac:dyDescent="0.3">
      <c r="G27" s="145"/>
      <c r="H27" s="146"/>
    </row>
    <row r="28" spans="2:8" ht="14.4" customHeight="1" thickBot="1" x14ac:dyDescent="0.35">
      <c r="G28" s="174"/>
      <c r="H28" s="147"/>
    </row>
    <row r="29" spans="2:8" ht="14.4" customHeight="1" x14ac:dyDescent="0.3">
      <c r="B29" s="237" t="s">
        <v>185</v>
      </c>
      <c r="C29" s="135" t="s">
        <v>186</v>
      </c>
      <c r="G29" s="144" t="s">
        <v>25</v>
      </c>
      <c r="H29" s="146" t="s">
        <v>26</v>
      </c>
    </row>
    <row r="30" spans="2:8" ht="14.4" customHeight="1" thickBot="1" x14ac:dyDescent="0.35">
      <c r="B30" s="237"/>
      <c r="C30" s="135" t="s">
        <v>211</v>
      </c>
      <c r="G30" s="145"/>
      <c r="H30" s="147"/>
    </row>
    <row r="31" spans="2:8" ht="14.4" customHeight="1" x14ac:dyDescent="0.3">
      <c r="B31" s="237" t="s">
        <v>25</v>
      </c>
      <c r="C31" s="135" t="s">
        <v>165</v>
      </c>
      <c r="G31" s="145"/>
      <c r="H31" s="146" t="s">
        <v>30</v>
      </c>
    </row>
    <row r="32" spans="2:8" ht="15" customHeight="1" thickBot="1" x14ac:dyDescent="0.35">
      <c r="B32" s="237"/>
      <c r="C32" s="135" t="s">
        <v>221</v>
      </c>
      <c r="G32" s="145"/>
      <c r="H32" s="147"/>
    </row>
    <row r="33" spans="2:8" ht="14.4" customHeight="1" x14ac:dyDescent="0.3">
      <c r="B33" s="237"/>
      <c r="C33" s="135" t="s">
        <v>55</v>
      </c>
      <c r="G33" s="145"/>
      <c r="H33" s="146" t="s">
        <v>33</v>
      </c>
    </row>
    <row r="34" spans="2:8" ht="14.4" customHeight="1" thickBot="1" x14ac:dyDescent="0.35">
      <c r="B34" s="237"/>
      <c r="C34" s="135" t="s">
        <v>229</v>
      </c>
      <c r="G34" s="145"/>
      <c r="H34" s="147"/>
    </row>
    <row r="35" spans="2:8" ht="14.4" customHeight="1" x14ac:dyDescent="0.3">
      <c r="B35" s="237"/>
      <c r="C35" s="135" t="s">
        <v>62</v>
      </c>
      <c r="G35" s="145"/>
      <c r="H35" s="146" t="s">
        <v>35</v>
      </c>
    </row>
    <row r="36" spans="2:8" ht="14.4" customHeight="1" thickBot="1" x14ac:dyDescent="0.35">
      <c r="B36" s="237"/>
      <c r="C36" s="135" t="s">
        <v>236</v>
      </c>
      <c r="G36" s="145"/>
      <c r="H36" s="147"/>
    </row>
    <row r="37" spans="2:8" ht="14.4" customHeight="1" x14ac:dyDescent="0.3">
      <c r="B37" s="134" t="s">
        <v>258</v>
      </c>
      <c r="C37" s="135" t="s">
        <v>258</v>
      </c>
      <c r="G37" s="145"/>
      <c r="H37" s="146" t="s">
        <v>35</v>
      </c>
    </row>
    <row r="38" spans="2:8" ht="14.4" customHeight="1" thickBot="1" x14ac:dyDescent="0.35">
      <c r="B38" s="137" t="s">
        <v>266</v>
      </c>
      <c r="C38" s="138" t="s">
        <v>266</v>
      </c>
      <c r="G38" s="174"/>
      <c r="H38" s="147"/>
    </row>
    <row r="39" spans="2:8" ht="14.4" customHeight="1" x14ac:dyDescent="0.3">
      <c r="B39" s="137" t="s">
        <v>80</v>
      </c>
      <c r="C39" s="138" t="s">
        <v>80</v>
      </c>
      <c r="G39" s="104"/>
      <c r="H39" s="146" t="s">
        <v>36</v>
      </c>
    </row>
    <row r="40" spans="2:8" ht="14.4" customHeight="1" thickBot="1" x14ac:dyDescent="0.35">
      <c r="G40" s="104"/>
      <c r="H40" s="147"/>
    </row>
    <row r="41" spans="2:8" ht="14.4" customHeight="1" x14ac:dyDescent="0.3">
      <c r="G41" s="104"/>
      <c r="H41" s="146" t="s">
        <v>36</v>
      </c>
    </row>
    <row r="42" spans="2:8" ht="15" customHeight="1" thickBot="1" x14ac:dyDescent="0.35">
      <c r="G42" s="104"/>
      <c r="H42" s="147"/>
    </row>
    <row r="43" spans="2:8" x14ac:dyDescent="0.3">
      <c r="G43" s="139" t="s">
        <v>37</v>
      </c>
      <c r="H43" s="146" t="s">
        <v>38</v>
      </c>
    </row>
    <row r="44" spans="2:8" ht="15" thickBot="1" x14ac:dyDescent="0.35">
      <c r="G44" s="140"/>
      <c r="H44" s="147"/>
    </row>
    <row r="45" spans="2:8" x14ac:dyDescent="0.3">
      <c r="G45" s="140"/>
      <c r="H45" s="146" t="s">
        <v>40</v>
      </c>
    </row>
    <row r="46" spans="2:8" ht="15" thickBot="1" x14ac:dyDescent="0.35">
      <c r="G46" s="140"/>
      <c r="H46" s="147"/>
    </row>
    <row r="47" spans="2:8" ht="14.4" customHeight="1" x14ac:dyDescent="0.3">
      <c r="G47" s="140"/>
      <c r="H47" s="146" t="s">
        <v>41</v>
      </c>
    </row>
    <row r="48" spans="2:8" ht="15" customHeight="1" thickBot="1" x14ac:dyDescent="0.35">
      <c r="G48" s="140"/>
      <c r="H48" s="147"/>
    </row>
    <row r="49" spans="7:8" ht="15" customHeight="1" x14ac:dyDescent="0.3">
      <c r="G49" s="140"/>
      <c r="H49" s="146" t="s">
        <v>41</v>
      </c>
    </row>
    <row r="50" spans="7:8" ht="15" customHeight="1" thickBot="1" x14ac:dyDescent="0.35">
      <c r="G50" s="140"/>
      <c r="H50" s="147"/>
    </row>
    <row r="51" spans="7:8" ht="15" customHeight="1" x14ac:dyDescent="0.3">
      <c r="G51" s="140"/>
      <c r="H51" s="146" t="s">
        <v>42</v>
      </c>
    </row>
    <row r="52" spans="7:8" ht="15" customHeight="1" thickBot="1" x14ac:dyDescent="0.35">
      <c r="G52" s="140"/>
      <c r="H52" s="147"/>
    </row>
    <row r="53" spans="7:8" ht="15" customHeight="1" x14ac:dyDescent="0.3">
      <c r="G53" s="140"/>
      <c r="H53" s="146" t="s">
        <v>42</v>
      </c>
    </row>
    <row r="54" spans="7:8" ht="15" customHeight="1" thickBot="1" x14ac:dyDescent="0.35">
      <c r="G54" s="140"/>
      <c r="H54" s="147"/>
    </row>
    <row r="55" spans="7:8" ht="15" customHeight="1" x14ac:dyDescent="0.3">
      <c r="G55" s="140"/>
      <c r="H55" s="146" t="s">
        <v>44</v>
      </c>
    </row>
    <row r="56" spans="7:8" ht="15" customHeight="1" thickBot="1" x14ac:dyDescent="0.35">
      <c r="G56" s="140"/>
      <c r="H56" s="147"/>
    </row>
    <row r="57" spans="7:8" ht="14.4" customHeight="1" x14ac:dyDescent="0.3">
      <c r="G57" s="140"/>
      <c r="H57" s="146" t="s">
        <v>44</v>
      </c>
    </row>
    <row r="58" spans="7:8" ht="15" customHeight="1" thickBot="1" x14ac:dyDescent="0.35">
      <c r="G58" s="140"/>
      <c r="H58" s="147"/>
    </row>
    <row r="59" spans="7:8" ht="14.4" customHeight="1" x14ac:dyDescent="0.3">
      <c r="G59" s="140"/>
      <c r="H59" s="146" t="s">
        <v>45</v>
      </c>
    </row>
    <row r="60" spans="7:8" ht="15" customHeight="1" thickBot="1" x14ac:dyDescent="0.35">
      <c r="G60" s="140"/>
      <c r="H60" s="147"/>
    </row>
    <row r="61" spans="7:8" ht="14.4" customHeight="1" x14ac:dyDescent="0.3">
      <c r="G61" s="140"/>
      <c r="H61" s="146" t="s">
        <v>45</v>
      </c>
    </row>
    <row r="62" spans="7:8" ht="15" customHeight="1" thickBot="1" x14ac:dyDescent="0.35">
      <c r="G62" s="140"/>
      <c r="H62" s="147"/>
    </row>
    <row r="63" spans="7:8" ht="14.4" customHeight="1" x14ac:dyDescent="0.3">
      <c r="G63" s="140"/>
      <c r="H63" s="146" t="s">
        <v>47</v>
      </c>
    </row>
    <row r="64" spans="7:8" ht="15" customHeight="1" thickBot="1" x14ac:dyDescent="0.35">
      <c r="G64" s="140"/>
      <c r="H64" s="147"/>
    </row>
    <row r="65" spans="7:8" ht="14.4" customHeight="1" x14ac:dyDescent="0.3">
      <c r="G65" s="140"/>
      <c r="H65" s="146" t="s">
        <v>47</v>
      </c>
    </row>
    <row r="66" spans="7:8" ht="15" customHeight="1" thickBot="1" x14ac:dyDescent="0.35">
      <c r="G66" s="140"/>
      <c r="H66" s="147"/>
    </row>
    <row r="67" spans="7:8" x14ac:dyDescent="0.3">
      <c r="G67" s="140"/>
      <c r="H67" s="146" t="s">
        <v>50</v>
      </c>
    </row>
    <row r="68" spans="7:8" ht="15" thickBot="1" x14ac:dyDescent="0.35">
      <c r="G68" s="140"/>
      <c r="H68" s="147"/>
    </row>
    <row r="69" spans="7:8" x14ac:dyDescent="0.3">
      <c r="G69" s="140"/>
      <c r="H69" s="146" t="s">
        <v>51</v>
      </c>
    </row>
    <row r="70" spans="7:8" ht="15" thickBot="1" x14ac:dyDescent="0.35">
      <c r="G70" s="140"/>
      <c r="H70" s="147"/>
    </row>
    <row r="71" spans="7:8" x14ac:dyDescent="0.3">
      <c r="G71" s="180"/>
      <c r="H71" s="146" t="s">
        <v>53</v>
      </c>
    </row>
    <row r="72" spans="7:8" ht="15" thickBot="1" x14ac:dyDescent="0.35">
      <c r="G72" s="181"/>
      <c r="H72" s="147"/>
    </row>
    <row r="73" spans="7:8" x14ac:dyDescent="0.3">
      <c r="G73" s="144" t="s">
        <v>55</v>
      </c>
      <c r="H73" s="146" t="s">
        <v>56</v>
      </c>
    </row>
    <row r="74" spans="7:8" ht="15" thickBot="1" x14ac:dyDescent="0.35">
      <c r="G74" s="145"/>
      <c r="H74" s="147"/>
    </row>
    <row r="75" spans="7:8" x14ac:dyDescent="0.3">
      <c r="G75" s="145"/>
      <c r="H75" s="146" t="s">
        <v>57</v>
      </c>
    </row>
    <row r="76" spans="7:8" ht="15" thickBot="1" x14ac:dyDescent="0.35">
      <c r="G76" s="145"/>
      <c r="H76" s="147"/>
    </row>
    <row r="77" spans="7:8" x14ac:dyDescent="0.3">
      <c r="G77" s="145"/>
      <c r="H77" s="146" t="s">
        <v>58</v>
      </c>
    </row>
    <row r="78" spans="7:8" ht="15" thickBot="1" x14ac:dyDescent="0.35">
      <c r="G78" s="145"/>
      <c r="H78" s="147"/>
    </row>
    <row r="79" spans="7:8" x14ac:dyDescent="0.3">
      <c r="G79" s="145"/>
      <c r="H79" s="146" t="s">
        <v>59</v>
      </c>
    </row>
    <row r="80" spans="7:8" ht="15" thickBot="1" x14ac:dyDescent="0.35">
      <c r="G80" s="174"/>
      <c r="H80" s="147"/>
    </row>
    <row r="81" spans="7:8" ht="15.6" x14ac:dyDescent="0.3">
      <c r="G81" s="47"/>
      <c r="H81" s="167" t="s">
        <v>60</v>
      </c>
    </row>
    <row r="82" spans="7:8" ht="16.2" thickBot="1" x14ac:dyDescent="0.35">
      <c r="G82" s="131"/>
      <c r="H82" s="168"/>
    </row>
    <row r="83" spans="7:8" ht="15.6" x14ac:dyDescent="0.3">
      <c r="G83" s="48"/>
      <c r="H83" s="167" t="s">
        <v>61</v>
      </c>
    </row>
    <row r="84" spans="7:8" ht="16.2" thickBot="1" x14ac:dyDescent="0.35">
      <c r="G84" s="48"/>
      <c r="H84" s="168"/>
    </row>
    <row r="85" spans="7:8" x14ac:dyDescent="0.3">
      <c r="G85" s="144" t="s">
        <v>62</v>
      </c>
      <c r="H85" s="146" t="s">
        <v>63</v>
      </c>
    </row>
    <row r="86" spans="7:8" ht="15" thickBot="1" x14ac:dyDescent="0.35">
      <c r="G86" s="145"/>
      <c r="H86" s="147"/>
    </row>
    <row r="87" spans="7:8" x14ac:dyDescent="0.3">
      <c r="G87" s="145"/>
      <c r="H87" s="146" t="s">
        <v>64</v>
      </c>
    </row>
    <row r="88" spans="7:8" ht="15" thickBot="1" x14ac:dyDescent="0.35">
      <c r="G88" s="145"/>
      <c r="H88" s="147"/>
    </row>
    <row r="89" spans="7:8" x14ac:dyDescent="0.3">
      <c r="G89" s="145"/>
      <c r="H89" s="146" t="s">
        <v>62</v>
      </c>
    </row>
    <row r="90" spans="7:8" ht="15" thickBot="1" x14ac:dyDescent="0.35">
      <c r="G90" s="145"/>
      <c r="H90" s="147"/>
    </row>
    <row r="91" spans="7:8" ht="14.4" customHeight="1" x14ac:dyDescent="0.3">
      <c r="G91" s="145"/>
      <c r="H91" s="146" t="s">
        <v>65</v>
      </c>
    </row>
    <row r="92" spans="7:8" ht="15" customHeight="1" thickBot="1" x14ac:dyDescent="0.35">
      <c r="G92" s="145"/>
      <c r="H92" s="147"/>
    </row>
    <row r="93" spans="7:8" ht="14.4" customHeight="1" x14ac:dyDescent="0.3">
      <c r="G93" s="145"/>
      <c r="H93" s="146" t="s">
        <v>65</v>
      </c>
    </row>
    <row r="94" spans="7:8" ht="14.4" customHeight="1" thickBot="1" x14ac:dyDescent="0.35">
      <c r="G94" s="145"/>
      <c r="H94" s="147"/>
    </row>
    <row r="95" spans="7:8" ht="14.4" customHeight="1" x14ac:dyDescent="0.3">
      <c r="G95" s="145"/>
      <c r="H95" s="146" t="s">
        <v>66</v>
      </c>
    </row>
    <row r="96" spans="7:8" ht="15" customHeight="1" thickBot="1" x14ac:dyDescent="0.35">
      <c r="G96" s="174"/>
      <c r="H96" s="147"/>
    </row>
    <row r="97" spans="7:8" ht="14.4" customHeight="1" x14ac:dyDescent="0.3"/>
    <row r="98" spans="7:8" ht="14.4" customHeight="1" x14ac:dyDescent="0.3"/>
    <row r="99" spans="7:8" ht="14.4" customHeight="1" x14ac:dyDescent="0.3"/>
    <row r="100" spans="7:8" ht="15" customHeight="1" x14ac:dyDescent="0.3"/>
    <row r="101" spans="7:8" ht="14.4" customHeight="1" x14ac:dyDescent="0.3"/>
    <row r="102" spans="7:8" ht="14.4" customHeight="1" x14ac:dyDescent="0.3"/>
    <row r="103" spans="7:8" ht="14.4" customHeight="1" x14ac:dyDescent="0.3"/>
    <row r="104" spans="7:8" ht="14.4" customHeight="1" thickBot="1" x14ac:dyDescent="0.35"/>
    <row r="105" spans="7:8" ht="14.4" customHeight="1" x14ac:dyDescent="0.3">
      <c r="G105" s="176" t="s">
        <v>77</v>
      </c>
      <c r="H105" s="152" t="s">
        <v>78</v>
      </c>
    </row>
    <row r="106" spans="7:8" ht="15" customHeight="1" thickBot="1" x14ac:dyDescent="0.35">
      <c r="G106" s="177"/>
      <c r="H106" s="153"/>
    </row>
    <row r="107" spans="7:8" ht="14.4" customHeight="1" x14ac:dyDescent="0.3">
      <c r="G107" s="176" t="s">
        <v>80</v>
      </c>
      <c r="H107" s="152" t="s">
        <v>81</v>
      </c>
    </row>
    <row r="108" spans="7:8" ht="15" customHeight="1" thickBot="1" x14ac:dyDescent="0.35">
      <c r="G108" s="177"/>
      <c r="H108" s="153"/>
    </row>
    <row r="109" spans="7:8" ht="14.4" customHeight="1" x14ac:dyDescent="0.3"/>
    <row r="110" spans="7:8" ht="15" customHeight="1" x14ac:dyDescent="0.3"/>
    <row r="111" spans="7:8" ht="16.2" customHeight="1" x14ac:dyDescent="0.3"/>
    <row r="112" spans="7:8" ht="16.2" customHeight="1" x14ac:dyDescent="0.3"/>
  </sheetData>
  <mergeCells count="68">
    <mergeCell ref="B14:B26"/>
    <mergeCell ref="B4:B9"/>
    <mergeCell ref="B10:B11"/>
    <mergeCell ref="G105:G106"/>
    <mergeCell ref="H105:H106"/>
    <mergeCell ref="H95:H96"/>
    <mergeCell ref="H69:H70"/>
    <mergeCell ref="G71:G72"/>
    <mergeCell ref="H71:H72"/>
    <mergeCell ref="G73:G80"/>
    <mergeCell ref="H73:H74"/>
    <mergeCell ref="H75:H76"/>
    <mergeCell ref="H77:H78"/>
    <mergeCell ref="H79:H80"/>
    <mergeCell ref="H57:H58"/>
    <mergeCell ref="H59:H60"/>
    <mergeCell ref="J1:J2"/>
    <mergeCell ref="J3:J4"/>
    <mergeCell ref="I5:I8"/>
    <mergeCell ref="J5:J6"/>
    <mergeCell ref="J7:J8"/>
    <mergeCell ref="H39:H40"/>
    <mergeCell ref="H41:H42"/>
    <mergeCell ref="G107:G108"/>
    <mergeCell ref="H107:H108"/>
    <mergeCell ref="I1:I4"/>
    <mergeCell ref="H81:H82"/>
    <mergeCell ref="H83:H84"/>
    <mergeCell ref="G85:G96"/>
    <mergeCell ref="H85:H86"/>
    <mergeCell ref="H87:H88"/>
    <mergeCell ref="H89:H90"/>
    <mergeCell ref="H91:H92"/>
    <mergeCell ref="H93:H94"/>
    <mergeCell ref="G43:G70"/>
    <mergeCell ref="H43:H44"/>
    <mergeCell ref="H45:H46"/>
    <mergeCell ref="H47:H48"/>
    <mergeCell ref="H49:H50"/>
    <mergeCell ref="H51:H52"/>
    <mergeCell ref="H53:H54"/>
    <mergeCell ref="H55:H56"/>
    <mergeCell ref="H61:H62"/>
    <mergeCell ref="H63:H64"/>
    <mergeCell ref="H65:H66"/>
    <mergeCell ref="H67:H68"/>
    <mergeCell ref="G29:G38"/>
    <mergeCell ref="H29:H30"/>
    <mergeCell ref="H31:H32"/>
    <mergeCell ref="H33:H34"/>
    <mergeCell ref="H35:H36"/>
    <mergeCell ref="H37:H38"/>
    <mergeCell ref="B29:B30"/>
    <mergeCell ref="B31:B36"/>
    <mergeCell ref="G7:G8"/>
    <mergeCell ref="H7:H8"/>
    <mergeCell ref="G9:G10"/>
    <mergeCell ref="H9:H10"/>
    <mergeCell ref="G11:G28"/>
    <mergeCell ref="H11:H12"/>
    <mergeCell ref="H13:H14"/>
    <mergeCell ref="H15:H16"/>
    <mergeCell ref="H17:H18"/>
    <mergeCell ref="H19:H20"/>
    <mergeCell ref="H21:H22"/>
    <mergeCell ref="H23:H24"/>
    <mergeCell ref="H25:H26"/>
    <mergeCell ref="H27:H28"/>
  </mergeCells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PROGRAMA</vt:lpstr>
      <vt:lpstr>AVANCES</vt:lpstr>
      <vt:lpstr>Administrar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Moreno Jose</dc:creator>
  <cp:keywords/>
  <dc:description/>
  <cp:lastModifiedBy>Ex-Reyes Mariela</cp:lastModifiedBy>
  <cp:revision/>
  <dcterms:created xsi:type="dcterms:W3CDTF">2019-11-25T22:19:11Z</dcterms:created>
  <dcterms:modified xsi:type="dcterms:W3CDTF">2024-04-17T16:46:20Z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3d3f2230-7ebf-412d-b6ae-34ad9d4c480c_Enabled">
    <vt:lpwstr>true</vt:lpwstr>
  </property>
  <property fmtid="{D5CDD505-2E9C-101B-9397-08002B2CF9AE}" pid="3" name="MSIP_Label_3d3f2230-7ebf-412d-b6ae-34ad9d4c480c_SetDate">
    <vt:lpwstr>2022-09-30T13:48:51Z</vt:lpwstr>
  </property>
  <property fmtid="{D5CDD505-2E9C-101B-9397-08002B2CF9AE}" pid="4" name="MSIP_Label_3d3f2230-7ebf-412d-b6ae-34ad9d4c480c_Method">
    <vt:lpwstr>Standard</vt:lpwstr>
  </property>
  <property fmtid="{D5CDD505-2E9C-101B-9397-08002B2CF9AE}" pid="5" name="MSIP_Label_3d3f2230-7ebf-412d-b6ae-34ad9d4c480c_Name">
    <vt:lpwstr>Not Protected - Internal</vt:lpwstr>
  </property>
  <property fmtid="{D5CDD505-2E9C-101B-9397-08002B2CF9AE}" pid="6" name="MSIP_Label_3d3f2230-7ebf-412d-b6ae-34ad9d4c480c_SiteId">
    <vt:lpwstr>63d63981-8f40-4ab2-a0cc-299291d700fc</vt:lpwstr>
  </property>
  <property fmtid="{D5CDD505-2E9C-101B-9397-08002B2CF9AE}" pid="7" name="MSIP_Label_3d3f2230-7ebf-412d-b6ae-34ad9d4c480c_ActionId">
    <vt:lpwstr>c2e85773-13df-4453-aa5d-7ac77a25b098</vt:lpwstr>
  </property>
  <property fmtid="{D5CDD505-2E9C-101B-9397-08002B2CF9AE}" pid="8" name="MSIP_Label_3d3f2230-7ebf-412d-b6ae-34ad9d4c480c_ContentBits">
    <vt:lpwstr>2</vt:lpwstr>
  </property>
</Properties>
</file>